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Revenue by line" sheetId="2" state="visible" r:id="rId2"/>
    <sheet xmlns:r="http://schemas.openxmlformats.org/officeDocument/2006/relationships" name="Overhead allocation" sheetId="3" state="visible" r:id="rId3"/>
    <sheet xmlns:r="http://schemas.openxmlformats.org/officeDocument/2006/relationships" name="Results" sheetId="4" state="visible" r:id="rId4"/>
    <sheet xmlns:r="http://schemas.openxmlformats.org/officeDocument/2006/relationships" name="Client profitabilit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b val="1"/>
      <color rgb="001F3864"/>
      <sz val="18"/>
    </font>
    <font>
      <color rgb="00000000"/>
      <sz val="11"/>
    </font>
    <font>
      <color rgb="00000000"/>
      <sz val="10"/>
    </font>
    <font>
      <b val="1"/>
      <color rgb="001F3864"/>
      <sz val="13"/>
    </font>
    <font>
      <b val="1"/>
      <color rgb="00000000"/>
      <sz val="10"/>
    </font>
    <font>
      <b val="1"/>
      <color rgb="00FFFFFF"/>
      <sz val="10"/>
    </font>
    <font>
      <b val="1"/>
    </font>
    <font>
      <b val="1"/>
      <color rgb="001F3864"/>
      <sz val="12"/>
    </font>
    <font>
      <i val="1"/>
      <sz val="10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2F3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vertical="center" wrapText="1"/>
    </xf>
    <xf numFmtId="0" fontId="0" fillId="0" borderId="1" pivotButton="0" quotePrefix="0" xfId="0"/>
    <xf numFmtId="3" fontId="0" fillId="3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7" fillId="0" borderId="0" pivotButton="0" quotePrefix="0" xfId="0"/>
    <xf numFmtId="3" fontId="7" fillId="0" borderId="1" pivotButton="0" quotePrefix="0" xfId="0"/>
    <xf numFmtId="164" fontId="7" fillId="0" borderId="1" pivotButton="0" quotePrefix="0" xfId="0"/>
    <xf numFmtId="0" fontId="8" fillId="0" borderId="0" pivotButton="0" quotePrefix="0" xfId="0"/>
    <xf numFmtId="3" fontId="7" fillId="0" borderId="0" pivotButton="0" quotePrefix="0" xfId="0"/>
    <xf numFmtId="0" fontId="0" fillId="3" borderId="0" pivotButton="0" quotePrefix="0" xfId="0"/>
    <xf numFmtId="0" fontId="0" fillId="0" borderId="1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dxfs count="4">
    <dxf>
      <font>
        <b val="1"/>
        <color rgb="009C0006"/>
      </font>
      <fill>
        <patternFill patternType="solid">
          <fgColor rgb="00FFC7CE"/>
        </patternFill>
      </fill>
    </dxf>
    <dxf>
      <fill>
        <patternFill patternType="solid">
          <fgColor rgb="00FFF2CC"/>
        </patternFill>
      </fill>
    </dxf>
    <dxf>
      <fill>
        <patternFill patternType="solid">
          <fgColor rgb="00E2EFDA"/>
        </patternFill>
      </fill>
    </dxf>
    <dxf>
      <font>
        <b val="1"/>
        <color rgb="009C000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7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Gross Margin by Service Line</t>
        </is>
      </c>
    </row>
    <row r="2">
      <c r="A2" s="2" t="inlineStr">
        <is>
          <t>Pipeline Plan · the calculation almost no Australian business owner does</t>
        </is>
      </c>
    </row>
    <row r="3">
      <c r="A3" s="3" t="inlineStr"/>
    </row>
    <row r="4">
      <c r="A4" s="2" t="inlineStr">
        <is>
          <t>Most owners know their overall gross margin. Almost none know it by service line, by product, or by client.</t>
        </is>
      </c>
    </row>
    <row r="5">
      <c r="A5" s="2" t="inlineStr">
        <is>
          <t>That single gap is why cost-cutting so often lands on the wrong thing — and why price rises get applied</t>
        </is>
      </c>
    </row>
    <row r="6">
      <c r="A6" s="2" t="inlineStr">
        <is>
          <t>uniformly instead of where the room actually is.</t>
        </is>
      </c>
    </row>
    <row r="7">
      <c r="A7" s="3" t="inlineStr"/>
    </row>
    <row r="8">
      <c r="A8" s="4" t="inlineStr">
        <is>
          <t>HOW TO USE THIS</t>
        </is>
      </c>
    </row>
    <row r="9">
      <c r="A9" s="2" t="inlineStr">
        <is>
          <t>1.  'Revenue by line' — list every service, product or major client. Enter revenue and direct costs.</t>
        </is>
      </c>
    </row>
    <row r="10">
      <c r="A10" s="2" t="inlineStr">
        <is>
          <t>2.  'Overhead allocation' — enter your total overheads. Choose an allocation basis.</t>
        </is>
      </c>
    </row>
    <row r="11">
      <c r="A11" s="2" t="inlineStr">
        <is>
          <t>3.  'Results' — reads automatically. Shows true margin per line, ranked, with the action for each.</t>
        </is>
      </c>
    </row>
    <row r="12">
      <c r="A12" s="2" t="inlineStr">
        <is>
          <t>4.  'Client profitability' — optional. Same logic applied to individual clients.</t>
        </is>
      </c>
    </row>
    <row r="13">
      <c r="A13" s="3" t="inlineStr"/>
    </row>
    <row r="14">
      <c r="A14" s="4" t="inlineStr">
        <is>
          <t>WHAT COUNTS AS A DIRECT COST</t>
        </is>
      </c>
    </row>
    <row r="15">
      <c r="A15" s="2" t="inlineStr">
        <is>
          <t>Anything that would disappear if you stopped selling that line: materials, subcontractors, freight,</t>
        </is>
      </c>
    </row>
    <row r="16">
      <c r="A16" s="2" t="inlineStr">
        <is>
          <t>merchant fees, licences specific to that line, and the labour hours directly delivering it.</t>
        </is>
      </c>
    </row>
    <row r="17">
      <c r="A17" s="2" t="inlineStr">
        <is>
          <t>Do NOT include rent, admin salaries, insurance, software used across the business — those are overheads.</t>
        </is>
      </c>
    </row>
    <row r="18">
      <c r="A18" s="3" t="inlineStr"/>
    </row>
    <row r="19">
      <c r="A19" s="4" t="inlineStr">
        <is>
          <t>THE HONEST WARNING</t>
        </is>
      </c>
    </row>
    <row r="20">
      <c r="A20" s="2" t="inlineStr">
        <is>
          <t>Most businesses running this for the first time find at least one line, or one significant client,</t>
        </is>
      </c>
    </row>
    <row r="21">
      <c r="A21" s="2" t="inlineStr">
        <is>
          <t>that loses money once real overhead is applied. That is the point. It is also the fastest profit</t>
        </is>
      </c>
    </row>
    <row r="22">
      <c r="A22" s="2" t="inlineStr">
        <is>
          <t>improvement available — and it costs you no capacity to fix.</t>
        </is>
      </c>
    </row>
    <row r="23">
      <c r="A23" s="3" t="inlineStr"/>
    </row>
    <row r="24">
      <c r="A24" s="2" t="inlineStr">
        <is>
          <t>Revenue that costs more to serve than it pays is worse than no revenue, because it consumes the</t>
        </is>
      </c>
    </row>
    <row r="25">
      <c r="A25" s="2" t="inlineStr">
        <is>
          <t>capacity you would otherwise sell to someone profitable.</t>
        </is>
      </c>
    </row>
    <row r="26">
      <c r="A26" s="3" t="inlineStr"/>
    </row>
    <row r="27">
      <c r="A27" s="5" t="inlineStr">
        <is>
          <t>Blue cells = you enter.  Grey cells = calculated, do not overwrite.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17" customWidth="1" min="3" max="3"/>
    <col width="16" customWidth="1" min="4" max="4"/>
    <col width="16" customWidth="1" min="5" max="5"/>
    <col width="15" customWidth="1" min="6" max="6"/>
    <col width="15" customWidth="1" min="7" max="7"/>
    <col width="14" customWidth="1" min="8" max="8"/>
    <col width="13" customWidth="1" min="9" max="9"/>
  </cols>
  <sheetData>
    <row r="1" ht="32" customHeight="1">
      <c r="A1" s="6" t="inlineStr">
        <is>
          <t>Service / product line</t>
        </is>
      </c>
      <c r="B1" s="6" t="inlineStr">
        <is>
          <t>Annual revenue ($)</t>
        </is>
      </c>
      <c r="C1" s="6" t="inlineStr">
        <is>
          <t>Direct materials ($)</t>
        </is>
      </c>
      <c r="D1" s="6" t="inlineStr">
        <is>
          <t>Direct labour ($)</t>
        </is>
      </c>
      <c r="E1" s="6" t="inlineStr">
        <is>
          <t>Subcontractors ($)</t>
        </is>
      </c>
      <c r="F1" s="6" t="inlineStr">
        <is>
          <t>Other direct ($)</t>
        </is>
      </c>
      <c r="G1" s="6" t="inlineStr">
        <is>
          <t>Total direct cost</t>
        </is>
      </c>
      <c r="H1" s="6" t="inlineStr">
        <is>
          <t>Gross profit</t>
        </is>
      </c>
      <c r="I1" s="6" t="inlineStr">
        <is>
          <t>Gross margin %</t>
        </is>
      </c>
    </row>
    <row r="2">
      <c r="A2" s="7" t="inlineStr">
        <is>
          <t>Example: Installation work</t>
        </is>
      </c>
      <c r="B2" s="8" t="n">
        <v>420000</v>
      </c>
      <c r="C2" s="8" t="n">
        <v>95000</v>
      </c>
      <c r="D2" s="8" t="n">
        <v>140000</v>
      </c>
      <c r="E2" s="8" t="n">
        <v>35000</v>
      </c>
      <c r="F2" s="8" t="n">
        <v>8000</v>
      </c>
      <c r="G2" s="9">
        <f>SUM(C2:F2)</f>
        <v/>
      </c>
      <c r="H2" s="9">
        <f>IF(B2=0,"",B2-G2)</f>
        <v/>
      </c>
      <c r="I2" s="10">
        <f>IF(B2=0,"",H2/B2)</f>
        <v/>
      </c>
    </row>
    <row r="3">
      <c r="A3" s="7" t="inlineStr">
        <is>
          <t>Example: Maintenance contracts</t>
        </is>
      </c>
      <c r="B3" s="8" t="n">
        <v>260000</v>
      </c>
      <c r="C3" s="8" t="n">
        <v>22000</v>
      </c>
      <c r="D3" s="8" t="n">
        <v>88000</v>
      </c>
      <c r="E3" s="8" t="n">
        <v>0</v>
      </c>
      <c r="F3" s="8" t="n">
        <v>5000</v>
      </c>
      <c r="G3" s="9">
        <f>SUM(C3:F3)</f>
        <v/>
      </c>
      <c r="H3" s="9">
        <f>IF(B3=0,"",B3-G3)</f>
        <v/>
      </c>
      <c r="I3" s="10">
        <f>IF(B3=0,"",H3/B3)</f>
        <v/>
      </c>
    </row>
    <row r="4">
      <c r="A4" s="7" t="inlineStr">
        <is>
          <t>Example: Consulting / advice</t>
        </is>
      </c>
      <c r="B4" s="8" t="n">
        <v>180000</v>
      </c>
      <c r="C4" s="8" t="n">
        <v>0</v>
      </c>
      <c r="D4" s="8" t="n">
        <v>64000</v>
      </c>
      <c r="E4" s="8" t="n">
        <v>0</v>
      </c>
      <c r="F4" s="8" t="n">
        <v>3000</v>
      </c>
      <c r="G4" s="9">
        <f>SUM(C4:F4)</f>
        <v/>
      </c>
      <c r="H4" s="9">
        <f>IF(B4=0,"",B4-G4)</f>
        <v/>
      </c>
      <c r="I4" s="10">
        <f>IF(B4=0,"",H4/B4)</f>
        <v/>
      </c>
    </row>
    <row r="5">
      <c r="A5" s="7" t="inlineStr">
        <is>
          <t>Example: Product resale</t>
        </is>
      </c>
      <c r="B5" s="8" t="n">
        <v>140000</v>
      </c>
      <c r="C5" s="8" t="n">
        <v>101000</v>
      </c>
      <c r="D5" s="8" t="n">
        <v>12000</v>
      </c>
      <c r="E5" s="8" t="n">
        <v>0</v>
      </c>
      <c r="F5" s="8" t="n">
        <v>6000</v>
      </c>
      <c r="G5" s="9">
        <f>SUM(C5:F5)</f>
        <v/>
      </c>
      <c r="H5" s="9">
        <f>IF(B5=0,"",B5-G5)</f>
        <v/>
      </c>
      <c r="I5" s="10">
        <f>IF(B5=0,"",H5/B5)</f>
        <v/>
      </c>
    </row>
    <row r="6">
      <c r="A6" s="7" t="n"/>
      <c r="B6" s="8" t="n"/>
      <c r="C6" s="8" t="n"/>
      <c r="D6" s="8" t="n"/>
      <c r="E6" s="8" t="n"/>
      <c r="F6" s="8" t="n"/>
      <c r="G6" s="9">
        <f>SUM(C6:F6)</f>
        <v/>
      </c>
      <c r="H6" s="9">
        <f>IF(B6=0,"",B6-G6)</f>
        <v/>
      </c>
      <c r="I6" s="10">
        <f>IF(B6=0,"",H6/B6)</f>
        <v/>
      </c>
    </row>
    <row r="7">
      <c r="A7" s="7" t="n"/>
      <c r="B7" s="8" t="n"/>
      <c r="C7" s="8" t="n"/>
      <c r="D7" s="8" t="n"/>
      <c r="E7" s="8" t="n"/>
      <c r="F7" s="8" t="n"/>
      <c r="G7" s="9">
        <f>SUM(C7:F7)</f>
        <v/>
      </c>
      <c r="H7" s="9">
        <f>IF(B7=0,"",B7-G7)</f>
        <v/>
      </c>
      <c r="I7" s="10">
        <f>IF(B7=0,"",H7/B7)</f>
        <v/>
      </c>
    </row>
    <row r="8">
      <c r="A8" s="7" t="n"/>
      <c r="B8" s="8" t="n"/>
      <c r="C8" s="8" t="n"/>
      <c r="D8" s="8" t="n"/>
      <c r="E8" s="8" t="n"/>
      <c r="F8" s="8" t="n"/>
      <c r="G8" s="9">
        <f>SUM(C8:F8)</f>
        <v/>
      </c>
      <c r="H8" s="9">
        <f>IF(B8=0,"",B8-G8)</f>
        <v/>
      </c>
      <c r="I8" s="10">
        <f>IF(B8=0,"",H8/B8)</f>
        <v/>
      </c>
    </row>
    <row r="9">
      <c r="A9" s="7" t="n"/>
      <c r="B9" s="8" t="n"/>
      <c r="C9" s="8" t="n"/>
      <c r="D9" s="8" t="n"/>
      <c r="E9" s="8" t="n"/>
      <c r="F9" s="8" t="n"/>
      <c r="G9" s="9">
        <f>SUM(C9:F9)</f>
        <v/>
      </c>
      <c r="H9" s="9">
        <f>IF(B9=0,"",B9-G9)</f>
        <v/>
      </c>
      <c r="I9" s="10">
        <f>IF(B9=0,"",H9/B9)</f>
        <v/>
      </c>
    </row>
    <row r="10">
      <c r="A10" s="7" t="n"/>
      <c r="B10" s="8" t="n"/>
      <c r="C10" s="8" t="n"/>
      <c r="D10" s="8" t="n"/>
      <c r="E10" s="8" t="n"/>
      <c r="F10" s="8" t="n"/>
      <c r="G10" s="9">
        <f>SUM(C10:F10)</f>
        <v/>
      </c>
      <c r="H10" s="9">
        <f>IF(B10=0,"",B10-G10)</f>
        <v/>
      </c>
      <c r="I10" s="10">
        <f>IF(B10=0,"",H10/B10)</f>
        <v/>
      </c>
    </row>
    <row r="11">
      <c r="A11" s="7" t="n"/>
      <c r="B11" s="8" t="n"/>
      <c r="C11" s="8" t="n"/>
      <c r="D11" s="8" t="n"/>
      <c r="E11" s="8" t="n"/>
      <c r="F11" s="8" t="n"/>
      <c r="G11" s="9">
        <f>SUM(C11:F11)</f>
        <v/>
      </c>
      <c r="H11" s="9">
        <f>IF(B11=0,"",B11-G11)</f>
        <v/>
      </c>
      <c r="I11" s="10">
        <f>IF(B11=0,"",H11/B11)</f>
        <v/>
      </c>
    </row>
    <row r="12">
      <c r="A12" s="7" t="n"/>
      <c r="B12" s="8" t="n"/>
      <c r="C12" s="8" t="n"/>
      <c r="D12" s="8" t="n"/>
      <c r="E12" s="8" t="n"/>
      <c r="F12" s="8" t="n"/>
      <c r="G12" s="9">
        <f>SUM(C12:F12)</f>
        <v/>
      </c>
      <c r="H12" s="9">
        <f>IF(B12=0,"",B12-G12)</f>
        <v/>
      </c>
      <c r="I12" s="10">
        <f>IF(B12=0,"",H12/B12)</f>
        <v/>
      </c>
    </row>
    <row r="13">
      <c r="A13" s="7" t="n"/>
      <c r="B13" s="8" t="n"/>
      <c r="C13" s="8" t="n"/>
      <c r="D13" s="8" t="n"/>
      <c r="E13" s="8" t="n"/>
      <c r="F13" s="8" t="n"/>
      <c r="G13" s="9">
        <f>SUM(C13:F13)</f>
        <v/>
      </c>
      <c r="H13" s="9">
        <f>IF(B13=0,"",B13-G13)</f>
        <v/>
      </c>
      <c r="I13" s="10">
        <f>IF(B13=0,"",H13/B13)</f>
        <v/>
      </c>
    </row>
    <row r="14">
      <c r="A14" s="7" t="n"/>
      <c r="B14" s="8" t="n"/>
      <c r="C14" s="8" t="n"/>
      <c r="D14" s="8" t="n"/>
      <c r="E14" s="8" t="n"/>
      <c r="F14" s="8" t="n"/>
      <c r="G14" s="9">
        <f>SUM(C14:F14)</f>
        <v/>
      </c>
      <c r="H14" s="9">
        <f>IF(B14=0,"",B14-G14)</f>
        <v/>
      </c>
      <c r="I14" s="10">
        <f>IF(B14=0,"",H14/B14)</f>
        <v/>
      </c>
    </row>
    <row r="15">
      <c r="A15" s="7" t="n"/>
      <c r="B15" s="8" t="n"/>
      <c r="C15" s="8" t="n"/>
      <c r="D15" s="8" t="n"/>
      <c r="E15" s="8" t="n"/>
      <c r="F15" s="8" t="n"/>
      <c r="G15" s="9">
        <f>SUM(C15:F15)</f>
        <v/>
      </c>
      <c r="H15" s="9">
        <f>IF(B15=0,"",B15-G15)</f>
        <v/>
      </c>
      <c r="I15" s="10">
        <f>IF(B15=0,"",H15/B15)</f>
        <v/>
      </c>
    </row>
    <row r="16">
      <c r="A16" s="7" t="n"/>
      <c r="B16" s="8" t="n"/>
      <c r="C16" s="8" t="n"/>
      <c r="D16" s="8" t="n"/>
      <c r="E16" s="8" t="n"/>
      <c r="F16" s="8" t="n"/>
      <c r="G16" s="9">
        <f>SUM(C16:F16)</f>
        <v/>
      </c>
      <c r="H16" s="9">
        <f>IF(B16=0,"",B16-G16)</f>
        <v/>
      </c>
      <c r="I16" s="10">
        <f>IF(B16=0,"",H16/B16)</f>
        <v/>
      </c>
    </row>
    <row r="17">
      <c r="A17" s="7" t="n"/>
      <c r="B17" s="8" t="n"/>
      <c r="C17" s="8" t="n"/>
      <c r="D17" s="8" t="n"/>
      <c r="E17" s="8" t="n"/>
      <c r="F17" s="8" t="n"/>
      <c r="G17" s="9">
        <f>SUM(C17:F17)</f>
        <v/>
      </c>
      <c r="H17" s="9">
        <f>IF(B17=0,"",B17-G17)</f>
        <v/>
      </c>
      <c r="I17" s="10">
        <f>IF(B17=0,"",H17/B17)</f>
        <v/>
      </c>
    </row>
    <row r="18">
      <c r="A18" s="7" t="n"/>
      <c r="B18" s="8" t="n"/>
      <c r="C18" s="8" t="n"/>
      <c r="D18" s="8" t="n"/>
      <c r="E18" s="8" t="n"/>
      <c r="F18" s="8" t="n"/>
      <c r="G18" s="9">
        <f>SUM(C18:F18)</f>
        <v/>
      </c>
      <c r="H18" s="9">
        <f>IF(B18=0,"",B18-G18)</f>
        <v/>
      </c>
      <c r="I18" s="10">
        <f>IF(B18=0,"",H18/B18)</f>
        <v/>
      </c>
    </row>
    <row r="19">
      <c r="A19" s="7" t="n"/>
      <c r="B19" s="8" t="n"/>
      <c r="C19" s="8" t="n"/>
      <c r="D19" s="8" t="n"/>
      <c r="E19" s="8" t="n"/>
      <c r="F19" s="8" t="n"/>
      <c r="G19" s="9">
        <f>SUM(C19:F19)</f>
        <v/>
      </c>
      <c r="H19" s="9">
        <f>IF(B19=0,"",B19-G19)</f>
        <v/>
      </c>
      <c r="I19" s="10">
        <f>IF(B19=0,"",H19/B19)</f>
        <v/>
      </c>
    </row>
    <row r="20">
      <c r="A20" s="7" t="n"/>
      <c r="B20" s="8" t="n"/>
      <c r="C20" s="8" t="n"/>
      <c r="D20" s="8" t="n"/>
      <c r="E20" s="8" t="n"/>
      <c r="F20" s="8" t="n"/>
      <c r="G20" s="9">
        <f>SUM(C20:F20)</f>
        <v/>
      </c>
      <c r="H20" s="9">
        <f>IF(B20=0,"",B20-G20)</f>
        <v/>
      </c>
      <c r="I20" s="10">
        <f>IF(B20=0,"",H20/B20)</f>
        <v/>
      </c>
    </row>
    <row r="21">
      <c r="A21" s="7" t="n"/>
      <c r="B21" s="8" t="n"/>
      <c r="C21" s="8" t="n"/>
      <c r="D21" s="8" t="n"/>
      <c r="E21" s="8" t="n"/>
      <c r="F21" s="8" t="n"/>
      <c r="G21" s="9">
        <f>SUM(C21:F21)</f>
        <v/>
      </c>
      <c r="H21" s="9">
        <f>IF(B21=0,"",B21-G21)</f>
        <v/>
      </c>
      <c r="I21" s="10">
        <f>IF(B21=0,"",H21/B21)</f>
        <v/>
      </c>
    </row>
    <row r="22">
      <c r="A22" s="7" t="n"/>
      <c r="B22" s="8" t="n"/>
      <c r="C22" s="8" t="n"/>
      <c r="D22" s="8" t="n"/>
      <c r="E22" s="8" t="n"/>
      <c r="F22" s="8" t="n"/>
      <c r="G22" s="9">
        <f>SUM(C22:F22)</f>
        <v/>
      </c>
      <c r="H22" s="9">
        <f>IF(B22=0,"",B22-G22)</f>
        <v/>
      </c>
      <c r="I22" s="10">
        <f>IF(B22=0,"",H22/B22)</f>
        <v/>
      </c>
    </row>
    <row r="23">
      <c r="A23" s="7" t="n"/>
      <c r="B23" s="8" t="n"/>
      <c r="C23" s="8" t="n"/>
      <c r="D23" s="8" t="n"/>
      <c r="E23" s="8" t="n"/>
      <c r="F23" s="8" t="n"/>
      <c r="G23" s="9">
        <f>SUM(C23:F23)</f>
        <v/>
      </c>
      <c r="H23" s="9">
        <f>IF(B23=0,"",B23-G23)</f>
        <v/>
      </c>
      <c r="I23" s="10">
        <f>IF(B23=0,"",H23/B23)</f>
        <v/>
      </c>
    </row>
    <row r="24">
      <c r="A24" s="7" t="n"/>
      <c r="B24" s="8" t="n"/>
      <c r="C24" s="8" t="n"/>
      <c r="D24" s="8" t="n"/>
      <c r="E24" s="8" t="n"/>
      <c r="F24" s="8" t="n"/>
      <c r="G24" s="9">
        <f>SUM(C24:F24)</f>
        <v/>
      </c>
      <c r="H24" s="9">
        <f>IF(B24=0,"",B24-G24)</f>
        <v/>
      </c>
      <c r="I24" s="10">
        <f>IF(B24=0,"",H24/B24)</f>
        <v/>
      </c>
    </row>
    <row r="25">
      <c r="A25" s="7" t="n"/>
      <c r="B25" s="8" t="n"/>
      <c r="C25" s="8" t="n"/>
      <c r="D25" s="8" t="n"/>
      <c r="E25" s="8" t="n"/>
      <c r="F25" s="8" t="n"/>
      <c r="G25" s="9">
        <f>SUM(C25:F25)</f>
        <v/>
      </c>
      <c r="H25" s="9">
        <f>IF(B25=0,"",B25-G25)</f>
        <v/>
      </c>
      <c r="I25" s="10">
        <f>IF(B25=0,"",H25/B25)</f>
        <v/>
      </c>
    </row>
    <row r="26">
      <c r="A26" s="7" t="n"/>
      <c r="B26" s="8" t="n"/>
      <c r="C26" s="8" t="n"/>
      <c r="D26" s="8" t="n"/>
      <c r="E26" s="8" t="n"/>
      <c r="F26" s="8" t="n"/>
      <c r="G26" s="9">
        <f>SUM(C26:F26)</f>
        <v/>
      </c>
      <c r="H26" s="9">
        <f>IF(B26=0,"",B26-G26)</f>
        <v/>
      </c>
      <c r="I26" s="10">
        <f>IF(B26=0,"",H26/B26)</f>
        <v/>
      </c>
    </row>
    <row r="27">
      <c r="A27" s="7" t="n"/>
      <c r="B27" s="8" t="n"/>
      <c r="C27" s="8" t="n"/>
      <c r="D27" s="8" t="n"/>
      <c r="E27" s="8" t="n"/>
      <c r="F27" s="8" t="n"/>
      <c r="G27" s="9">
        <f>SUM(C27:F27)</f>
        <v/>
      </c>
      <c r="H27" s="9">
        <f>IF(B27=0,"",B27-G27)</f>
        <v/>
      </c>
      <c r="I27" s="10">
        <f>IF(B27=0,"",H27/B27)</f>
        <v/>
      </c>
    </row>
    <row r="28">
      <c r="A28" s="7" t="n"/>
      <c r="B28" s="8" t="n"/>
      <c r="C28" s="8" t="n"/>
      <c r="D28" s="8" t="n"/>
      <c r="E28" s="8" t="n"/>
      <c r="F28" s="8" t="n"/>
      <c r="G28" s="9">
        <f>SUM(C28:F28)</f>
        <v/>
      </c>
      <c r="H28" s="9">
        <f>IF(B28=0,"",B28-G28)</f>
        <v/>
      </c>
      <c r="I28" s="10">
        <f>IF(B28=0,"",H28/B28)</f>
        <v/>
      </c>
    </row>
    <row r="29">
      <c r="A29" s="7" t="n"/>
      <c r="B29" s="8" t="n"/>
      <c r="C29" s="8" t="n"/>
      <c r="D29" s="8" t="n"/>
      <c r="E29" s="8" t="n"/>
      <c r="F29" s="8" t="n"/>
      <c r="G29" s="9">
        <f>SUM(C29:F29)</f>
        <v/>
      </c>
      <c r="H29" s="9">
        <f>IF(B29=0,"",B29-G29)</f>
        <v/>
      </c>
      <c r="I29" s="10">
        <f>IF(B29=0,"",H29/B29)</f>
        <v/>
      </c>
    </row>
    <row r="30">
      <c r="A30" s="7" t="n"/>
      <c r="B30" s="8" t="n"/>
      <c r="C30" s="8" t="n"/>
      <c r="D30" s="8" t="n"/>
      <c r="E30" s="8" t="n"/>
      <c r="F30" s="8" t="n"/>
      <c r="G30" s="9">
        <f>SUM(C30:F30)</f>
        <v/>
      </c>
      <c r="H30" s="9">
        <f>IF(B30=0,"",B30-G30)</f>
        <v/>
      </c>
      <c r="I30" s="10">
        <f>IF(B30=0,"",H30/B30)</f>
        <v/>
      </c>
    </row>
    <row r="31">
      <c r="A31" s="7" t="n"/>
      <c r="B31" s="8" t="n"/>
      <c r="C31" s="8" t="n"/>
      <c r="D31" s="8" t="n"/>
      <c r="E31" s="8" t="n"/>
      <c r="F31" s="8" t="n"/>
      <c r="G31" s="9">
        <f>SUM(C31:F31)</f>
        <v/>
      </c>
      <c r="H31" s="9">
        <f>IF(B31=0,"",B31-G31)</f>
        <v/>
      </c>
      <c r="I31" s="10">
        <f>IF(B31=0,"",H31/B31)</f>
        <v/>
      </c>
    </row>
    <row r="32">
      <c r="A32" s="7" t="n"/>
      <c r="B32" s="8" t="n"/>
      <c r="C32" s="8" t="n"/>
      <c r="D32" s="8" t="n"/>
      <c r="E32" s="8" t="n"/>
      <c r="F32" s="8" t="n"/>
      <c r="G32" s="9">
        <f>SUM(C32:F32)</f>
        <v/>
      </c>
      <c r="H32" s="9">
        <f>IF(B32=0,"",B32-G32)</f>
        <v/>
      </c>
      <c r="I32" s="10">
        <f>IF(B32=0,"",H32/B32)</f>
        <v/>
      </c>
    </row>
    <row r="33">
      <c r="A33" s="7" t="n"/>
      <c r="B33" s="8" t="n"/>
      <c r="C33" s="8" t="n"/>
      <c r="D33" s="8" t="n"/>
      <c r="E33" s="8" t="n"/>
      <c r="F33" s="8" t="n"/>
      <c r="G33" s="9">
        <f>SUM(C33:F33)</f>
        <v/>
      </c>
      <c r="H33" s="9">
        <f>IF(B33=0,"",B33-G33)</f>
        <v/>
      </c>
      <c r="I33" s="10">
        <f>IF(B33=0,"",H33/B33)</f>
        <v/>
      </c>
    </row>
    <row r="34">
      <c r="A34" s="7" t="n"/>
      <c r="B34" s="8" t="n"/>
      <c r="C34" s="8" t="n"/>
      <c r="D34" s="8" t="n"/>
      <c r="E34" s="8" t="n"/>
      <c r="F34" s="8" t="n"/>
      <c r="G34" s="9">
        <f>SUM(C34:F34)</f>
        <v/>
      </c>
      <c r="H34" s="9">
        <f>IF(B34=0,"",B34-G34)</f>
        <v/>
      </c>
      <c r="I34" s="10">
        <f>IF(B34=0,"",H34/B34)</f>
        <v/>
      </c>
    </row>
    <row r="35">
      <c r="A35" s="7" t="n"/>
      <c r="B35" s="8" t="n"/>
      <c r="C35" s="8" t="n"/>
      <c r="D35" s="8" t="n"/>
      <c r="E35" s="8" t="n"/>
      <c r="F35" s="8" t="n"/>
      <c r="G35" s="9">
        <f>SUM(C35:F35)</f>
        <v/>
      </c>
      <c r="H35" s="9">
        <f>IF(B35=0,"",B35-G35)</f>
        <v/>
      </c>
      <c r="I35" s="10">
        <f>IF(B35=0,"",H35/B35)</f>
        <v/>
      </c>
    </row>
    <row r="36">
      <c r="A36" s="7" t="n"/>
      <c r="B36" s="8" t="n"/>
      <c r="C36" s="8" t="n"/>
      <c r="D36" s="8" t="n"/>
      <c r="E36" s="8" t="n"/>
      <c r="F36" s="8" t="n"/>
      <c r="G36" s="9">
        <f>SUM(C36:F36)</f>
        <v/>
      </c>
      <c r="H36" s="9">
        <f>IF(B36=0,"",B36-G36)</f>
        <v/>
      </c>
      <c r="I36" s="10">
        <f>IF(B36=0,"",H36/B36)</f>
        <v/>
      </c>
    </row>
    <row r="37">
      <c r="A37" s="7" t="n"/>
      <c r="B37" s="8" t="n"/>
      <c r="C37" s="8" t="n"/>
      <c r="D37" s="8" t="n"/>
      <c r="E37" s="8" t="n"/>
      <c r="F37" s="8" t="n"/>
      <c r="G37" s="9">
        <f>SUM(C37:F37)</f>
        <v/>
      </c>
      <c r="H37" s="9">
        <f>IF(B37=0,"",B37-G37)</f>
        <v/>
      </c>
      <c r="I37" s="10">
        <f>IF(B37=0,"",H37/B37)</f>
        <v/>
      </c>
    </row>
    <row r="38">
      <c r="A38" s="7" t="n"/>
      <c r="B38" s="8" t="n"/>
      <c r="C38" s="8" t="n"/>
      <c r="D38" s="8" t="n"/>
      <c r="E38" s="8" t="n"/>
      <c r="F38" s="8" t="n"/>
      <c r="G38" s="9">
        <f>SUM(C38:F38)</f>
        <v/>
      </c>
      <c r="H38" s="9">
        <f>IF(B38=0,"",B38-G38)</f>
        <v/>
      </c>
      <c r="I38" s="10">
        <f>IF(B38=0,"",H38/B38)</f>
        <v/>
      </c>
    </row>
    <row r="39">
      <c r="A39" s="7" t="n"/>
      <c r="B39" s="8" t="n"/>
      <c r="C39" s="8" t="n"/>
      <c r="D39" s="8" t="n"/>
      <c r="E39" s="8" t="n"/>
      <c r="F39" s="8" t="n"/>
      <c r="G39" s="9">
        <f>SUM(C39:F39)</f>
        <v/>
      </c>
      <c r="H39" s="9">
        <f>IF(B39=0,"",B39-G39)</f>
        <v/>
      </c>
      <c r="I39" s="10">
        <f>IF(B39=0,"",H39/B39)</f>
        <v/>
      </c>
    </row>
    <row r="40">
      <c r="A40" s="7" t="n"/>
      <c r="B40" s="8" t="n"/>
      <c r="C40" s="8" t="n"/>
      <c r="D40" s="8" t="n"/>
      <c r="E40" s="8" t="n"/>
      <c r="F40" s="8" t="n"/>
      <c r="G40" s="9">
        <f>SUM(C40:F40)</f>
        <v/>
      </c>
      <c r="H40" s="9">
        <f>IF(B40=0,"",B40-G40)</f>
        <v/>
      </c>
      <c r="I40" s="10">
        <f>IF(B40=0,"",H40/B40)</f>
        <v/>
      </c>
    </row>
    <row r="41">
      <c r="A41" s="7" t="n"/>
      <c r="B41" s="8" t="n"/>
      <c r="C41" s="8" t="n"/>
      <c r="D41" s="8" t="n"/>
      <c r="E41" s="8" t="n"/>
      <c r="F41" s="8" t="n"/>
      <c r="G41" s="9">
        <f>SUM(C41:F41)</f>
        <v/>
      </c>
      <c r="H41" s="9">
        <f>IF(B41=0,"",B41-G41)</f>
        <v/>
      </c>
      <c r="I41" s="10">
        <f>IF(B41=0,"",H41/B41)</f>
        <v/>
      </c>
    </row>
    <row r="42">
      <c r="A42" s="11" t="inlineStr">
        <is>
          <t>TOTAL</t>
        </is>
      </c>
      <c r="B42" s="12">
        <f>SUM(B2:B41)</f>
        <v/>
      </c>
      <c r="G42" s="12">
        <f>SUM(G2:G41)</f>
        <v/>
      </c>
      <c r="H42" s="12">
        <f>SUM(H2:H41)</f>
        <v/>
      </c>
      <c r="I42" s="13">
        <f>IF(B42=0,"",H42/B42)</f>
        <v/>
      </c>
    </row>
  </sheetData>
  <conditionalFormatting sqref="I2:I41">
    <cfRule type="colorScale" priority="1">
      <colorScale>
        <cfvo type="num" val="0"/>
        <cfvo type="num" val="0.35"/>
        <cfvo type="num" val="0.7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  <col width="52" customWidth="1" min="3" max="3"/>
  </cols>
  <sheetData>
    <row r="1">
      <c r="A1" s="14" t="inlineStr">
        <is>
          <t>OVERHEADS — enter your annual totals</t>
        </is>
      </c>
      <c r="B1" t="inlineStr"/>
      <c r="C1" t="inlineStr"/>
    </row>
    <row r="2">
      <c r="A2" s="7" t="inlineStr">
        <is>
          <t>Rent and occupancy</t>
        </is>
      </c>
      <c r="B2" s="8" t="n">
        <v>65000</v>
      </c>
      <c r="C2" t="inlineStr"/>
    </row>
    <row r="3">
      <c r="A3" s="7" t="inlineStr">
        <is>
          <t>Admin and management salaries</t>
        </is>
      </c>
      <c r="B3" s="8" t="n">
        <v>120000</v>
      </c>
      <c r="C3" t="inlineStr"/>
    </row>
    <row r="4">
      <c r="A4" s="7" t="inlineStr">
        <is>
          <t>Insurance</t>
        </is>
      </c>
      <c r="B4" s="8" t="n">
        <v>18000</v>
      </c>
      <c r="C4" t="inlineStr"/>
    </row>
    <row r="5">
      <c r="A5" s="7" t="inlineStr">
        <is>
          <t>Software and subscriptions</t>
        </is>
      </c>
      <c r="B5" s="8" t="n">
        <v>22000</v>
      </c>
      <c r="C5" t="inlineStr"/>
    </row>
    <row r="6">
      <c r="A6" s="7" t="inlineStr">
        <is>
          <t>Utilities</t>
        </is>
      </c>
      <c r="B6" s="8" t="n">
        <v>9000</v>
      </c>
      <c r="C6" t="inlineStr"/>
    </row>
    <row r="7">
      <c r="A7" s="7" t="inlineStr">
        <is>
          <t>Professional fees</t>
        </is>
      </c>
      <c r="B7" s="8" t="n">
        <v>14000</v>
      </c>
      <c r="C7" t="inlineStr"/>
    </row>
    <row r="8">
      <c r="A8" s="7" t="inlineStr">
        <is>
          <t>Marketing</t>
        </is>
      </c>
      <c r="B8" s="8" t="n">
        <v>30000</v>
      </c>
      <c r="C8" t="inlineStr"/>
    </row>
    <row r="9">
      <c r="A9" s="7" t="inlineStr">
        <is>
          <t>Vehicles and fuel (non-direct)</t>
        </is>
      </c>
      <c r="B9" s="8" t="n">
        <v>26000</v>
      </c>
      <c r="C9" t="inlineStr"/>
    </row>
    <row r="10">
      <c r="A10" s="7" t="inlineStr">
        <is>
          <t>Finance and interest</t>
        </is>
      </c>
      <c r="B10" s="8" t="n">
        <v>19000</v>
      </c>
      <c r="C10" t="inlineStr"/>
    </row>
    <row r="11">
      <c r="A11" s="7" t="inlineStr">
        <is>
          <t>Other overheads</t>
        </is>
      </c>
      <c r="B11" s="8" t="n">
        <v>12000</v>
      </c>
      <c r="C11" t="inlineStr"/>
    </row>
    <row r="12">
      <c r="A12" t="inlineStr"/>
      <c r="B12" t="inlineStr"/>
      <c r="C12" t="inlineStr"/>
    </row>
    <row r="13">
      <c r="A13" s="11" t="inlineStr">
        <is>
          <t>TOTAL OVERHEADS</t>
        </is>
      </c>
      <c r="B13" s="15">
        <f>SUM(B2:B11)</f>
        <v/>
      </c>
      <c r="C13" t="inlineStr"/>
    </row>
    <row r="14">
      <c r="A14" t="inlineStr"/>
      <c r="B14" t="inlineStr"/>
      <c r="C14" t="inlineStr"/>
    </row>
    <row r="15">
      <c r="A15" s="14" t="inlineStr">
        <is>
          <t>ALLOCATION BASIS</t>
        </is>
      </c>
      <c r="B15" t="inlineStr"/>
      <c r="C15" t="inlineStr"/>
    </row>
    <row r="16">
      <c r="A16" t="inlineStr">
        <is>
          <t>Choose one. Revenue share is simplest. Labour share is more accurate where lines differ in labour intensity.</t>
        </is>
      </c>
      <c r="B16" t="inlineStr"/>
      <c r="C16" t="inlineStr"/>
    </row>
    <row r="17">
      <c r="A17" t="inlineStr">
        <is>
          <t>Basis in use</t>
        </is>
      </c>
      <c r="B17" s="16" t="inlineStr">
        <is>
          <t>Revenue share</t>
        </is>
      </c>
      <c r="C17" t="inlineStr">
        <is>
          <t>&lt;- change to 'Labour share' if preferred</t>
        </is>
      </c>
    </row>
    <row r="18">
      <c r="A18" t="inlineStr"/>
      <c r="B18" t="inlineStr"/>
      <c r="C18" t="inlineStr"/>
    </row>
    <row r="19">
      <c r="A19" s="14" t="inlineStr">
        <is>
          <t>WHY THIS MATTERS</t>
        </is>
      </c>
      <c r="B19" t="inlineStr"/>
      <c r="C19" t="inlineStr"/>
    </row>
    <row r="20">
      <c r="A20" t="inlineStr">
        <is>
          <t>Allocating overhead is what turns gross margin into true margin. A line at 45% gross margin</t>
        </is>
      </c>
      <c r="B20" t="inlineStr"/>
      <c r="C20" t="inlineStr"/>
    </row>
    <row r="21">
      <c r="A21" t="inlineStr">
        <is>
          <t>can be loss-making once it carries its share of rent, admin and insurance.</t>
        </is>
      </c>
      <c r="B21" t="inlineStr"/>
      <c r="C21" t="inlineStr"/>
    </row>
    <row r="22">
      <c r="A22" t="inlineStr">
        <is>
          <t>Revenue share is defensible and fast. Labour share is better when one line consumes</t>
        </is>
      </c>
      <c r="B22" t="inlineStr"/>
      <c r="C22" t="inlineStr"/>
    </row>
    <row r="23">
      <c r="A23" t="inlineStr">
        <is>
          <t>disproportionate management or admin attention relative to what it bills.</t>
        </is>
      </c>
      <c r="B23" t="inlineStr"/>
      <c r="C23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6" customWidth="1" min="5" max="5"/>
    <col width="14" customWidth="1" min="6" max="6"/>
    <col width="13" customWidth="1" min="7" max="7"/>
    <col width="16" customWidth="1" min="8" max="8"/>
    <col width="44" customWidth="1" min="9" max="9"/>
  </cols>
  <sheetData>
    <row r="1" ht="32" customHeight="1">
      <c r="A1" s="6" t="inlineStr">
        <is>
          <t>Service / product line</t>
        </is>
      </c>
      <c r="B1" s="6" t="inlineStr">
        <is>
          <t>Revenue</t>
        </is>
      </c>
      <c r="C1" s="6" t="inlineStr">
        <is>
          <t>Revenue share</t>
        </is>
      </c>
      <c r="D1" s="6" t="inlineStr">
        <is>
          <t>Gross profit</t>
        </is>
      </c>
      <c r="E1" s="6" t="inlineStr">
        <is>
          <t>Overhead allocated</t>
        </is>
      </c>
      <c r="F1" s="6" t="inlineStr">
        <is>
          <t>TRUE profit</t>
        </is>
      </c>
      <c r="G1" s="6" t="inlineStr">
        <is>
          <t>True margin %</t>
        </is>
      </c>
      <c r="H1" s="6" t="inlineStr">
        <is>
          <t>Verdict</t>
        </is>
      </c>
      <c r="I1" s="6" t="inlineStr">
        <is>
          <t>Action</t>
        </is>
      </c>
    </row>
    <row r="2">
      <c r="A2" s="7">
        <f>'Revenue by line'!A2</f>
        <v/>
      </c>
      <c r="B2" s="9">
        <f>'Revenue by line'!B2</f>
        <v/>
      </c>
      <c r="C2" s="10">
        <f>IF($B$42=0,"",B2/'Revenue by line'!$B$42)</f>
        <v/>
      </c>
      <c r="D2" s="9">
        <f>IF(B2=0,"",'Revenue by line'!H2)</f>
        <v/>
      </c>
      <c r="E2" s="9">
        <f>IF(B2=0,"",C2*'Overhead allocation'!$B$13)</f>
        <v/>
      </c>
      <c r="F2" s="9">
        <f>IF(B2=0,"",D2-E2)</f>
        <v/>
      </c>
      <c r="G2" s="10">
        <f>IF(B2=0,"",F2/B2)</f>
        <v/>
      </c>
      <c r="H2" s="7">
        <f>IF(B2=0,"",IF(G2&lt;0,"LOSING MONEY",IF(G2&lt;0.05,"Marginal",IF(G2&lt;0.15,"Acceptable","Strong"))))</f>
        <v/>
      </c>
      <c r="I2" s="17">
        <f>IF(B2=0,"",IF(G2&lt;0,"Reprice to profit or exit. Do not give this a 5% rise.",IF(G2&lt;0.05,"Reprice, or restructure how you deliver it.",IF(G2&lt;0.15,"Test a price rise here first.","Protect and scale. Where can you sell more of this?"))))</f>
        <v/>
      </c>
    </row>
    <row r="3">
      <c r="A3" s="7">
        <f>'Revenue by line'!A3</f>
        <v/>
      </c>
      <c r="B3" s="9">
        <f>'Revenue by line'!B3</f>
        <v/>
      </c>
      <c r="C3" s="10">
        <f>IF($B$42=0,"",B3/'Revenue by line'!$B$42)</f>
        <v/>
      </c>
      <c r="D3" s="9">
        <f>IF(B3=0,"",'Revenue by line'!H3)</f>
        <v/>
      </c>
      <c r="E3" s="9">
        <f>IF(B3=0,"",C3*'Overhead allocation'!$B$13)</f>
        <v/>
      </c>
      <c r="F3" s="9">
        <f>IF(B3=0,"",D3-E3)</f>
        <v/>
      </c>
      <c r="G3" s="10">
        <f>IF(B3=0,"",F3/B3)</f>
        <v/>
      </c>
      <c r="H3" s="7">
        <f>IF(B3=0,"",IF(G3&lt;0,"LOSING MONEY",IF(G3&lt;0.05,"Marginal",IF(G3&lt;0.15,"Acceptable","Strong"))))</f>
        <v/>
      </c>
      <c r="I3" s="17">
        <f>IF(B3=0,"",IF(G3&lt;0,"Reprice to profit or exit. Do not give this a 5% rise.",IF(G3&lt;0.05,"Reprice, or restructure how you deliver it.",IF(G3&lt;0.15,"Test a price rise here first.","Protect and scale. Where can you sell more of this?"))))</f>
        <v/>
      </c>
    </row>
    <row r="4">
      <c r="A4" s="7">
        <f>'Revenue by line'!A4</f>
        <v/>
      </c>
      <c r="B4" s="9">
        <f>'Revenue by line'!B4</f>
        <v/>
      </c>
      <c r="C4" s="10">
        <f>IF($B$42=0,"",B4/'Revenue by line'!$B$42)</f>
        <v/>
      </c>
      <c r="D4" s="9">
        <f>IF(B4=0,"",'Revenue by line'!H4)</f>
        <v/>
      </c>
      <c r="E4" s="9">
        <f>IF(B4=0,"",C4*'Overhead allocation'!$B$13)</f>
        <v/>
      </c>
      <c r="F4" s="9">
        <f>IF(B4=0,"",D4-E4)</f>
        <v/>
      </c>
      <c r="G4" s="10">
        <f>IF(B4=0,"",F4/B4)</f>
        <v/>
      </c>
      <c r="H4" s="7">
        <f>IF(B4=0,"",IF(G4&lt;0,"LOSING MONEY",IF(G4&lt;0.05,"Marginal",IF(G4&lt;0.15,"Acceptable","Strong"))))</f>
        <v/>
      </c>
      <c r="I4" s="17">
        <f>IF(B4=0,"",IF(G4&lt;0,"Reprice to profit or exit. Do not give this a 5% rise.",IF(G4&lt;0.05,"Reprice, or restructure how you deliver it.",IF(G4&lt;0.15,"Test a price rise here first.","Protect and scale. Where can you sell more of this?"))))</f>
        <v/>
      </c>
    </row>
    <row r="5">
      <c r="A5" s="7">
        <f>'Revenue by line'!A5</f>
        <v/>
      </c>
      <c r="B5" s="9">
        <f>'Revenue by line'!B5</f>
        <v/>
      </c>
      <c r="C5" s="10">
        <f>IF($B$42=0,"",B5/'Revenue by line'!$B$42)</f>
        <v/>
      </c>
      <c r="D5" s="9">
        <f>IF(B5=0,"",'Revenue by line'!H5)</f>
        <v/>
      </c>
      <c r="E5" s="9">
        <f>IF(B5=0,"",C5*'Overhead allocation'!$B$13)</f>
        <v/>
      </c>
      <c r="F5" s="9">
        <f>IF(B5=0,"",D5-E5)</f>
        <v/>
      </c>
      <c r="G5" s="10">
        <f>IF(B5=0,"",F5/B5)</f>
        <v/>
      </c>
      <c r="H5" s="7">
        <f>IF(B5=0,"",IF(G5&lt;0,"LOSING MONEY",IF(G5&lt;0.05,"Marginal",IF(G5&lt;0.15,"Acceptable","Strong"))))</f>
        <v/>
      </c>
      <c r="I5" s="17">
        <f>IF(B5=0,"",IF(G5&lt;0,"Reprice to profit or exit. Do not give this a 5% rise.",IF(G5&lt;0.05,"Reprice, or restructure how you deliver it.",IF(G5&lt;0.15,"Test a price rise here first.","Protect and scale. Where can you sell more of this?"))))</f>
        <v/>
      </c>
    </row>
    <row r="6">
      <c r="A6" s="7">
        <f>'Revenue by line'!A6</f>
        <v/>
      </c>
      <c r="B6" s="9">
        <f>'Revenue by line'!B6</f>
        <v/>
      </c>
      <c r="C6" s="10">
        <f>IF($B$42=0,"",B6/'Revenue by line'!$B$42)</f>
        <v/>
      </c>
      <c r="D6" s="9">
        <f>IF(B6=0,"",'Revenue by line'!H6)</f>
        <v/>
      </c>
      <c r="E6" s="9">
        <f>IF(B6=0,"",C6*'Overhead allocation'!$B$13)</f>
        <v/>
      </c>
      <c r="F6" s="9">
        <f>IF(B6=0,"",D6-E6)</f>
        <v/>
      </c>
      <c r="G6" s="10">
        <f>IF(B6=0,"",F6/B6)</f>
        <v/>
      </c>
      <c r="H6" s="7">
        <f>IF(B6=0,"",IF(G6&lt;0,"LOSING MONEY",IF(G6&lt;0.05,"Marginal",IF(G6&lt;0.15,"Acceptable","Strong"))))</f>
        <v/>
      </c>
      <c r="I6" s="17">
        <f>IF(B6=0,"",IF(G6&lt;0,"Reprice to profit or exit. Do not give this a 5% rise.",IF(G6&lt;0.05,"Reprice, or restructure how you deliver it.",IF(G6&lt;0.15,"Test a price rise here first.","Protect and scale. Where can you sell more of this?"))))</f>
        <v/>
      </c>
    </row>
    <row r="7">
      <c r="A7" s="7">
        <f>'Revenue by line'!A7</f>
        <v/>
      </c>
      <c r="B7" s="9">
        <f>'Revenue by line'!B7</f>
        <v/>
      </c>
      <c r="C7" s="10">
        <f>IF($B$42=0,"",B7/'Revenue by line'!$B$42)</f>
        <v/>
      </c>
      <c r="D7" s="9">
        <f>IF(B7=0,"",'Revenue by line'!H7)</f>
        <v/>
      </c>
      <c r="E7" s="9">
        <f>IF(B7=0,"",C7*'Overhead allocation'!$B$13)</f>
        <v/>
      </c>
      <c r="F7" s="9">
        <f>IF(B7=0,"",D7-E7)</f>
        <v/>
      </c>
      <c r="G7" s="10">
        <f>IF(B7=0,"",F7/B7)</f>
        <v/>
      </c>
      <c r="H7" s="7">
        <f>IF(B7=0,"",IF(G7&lt;0,"LOSING MONEY",IF(G7&lt;0.05,"Marginal",IF(G7&lt;0.15,"Acceptable","Strong"))))</f>
        <v/>
      </c>
      <c r="I7" s="17">
        <f>IF(B7=0,"",IF(G7&lt;0,"Reprice to profit or exit. Do not give this a 5% rise.",IF(G7&lt;0.05,"Reprice, or restructure how you deliver it.",IF(G7&lt;0.15,"Test a price rise here first.","Protect and scale. Where can you sell more of this?"))))</f>
        <v/>
      </c>
    </row>
    <row r="8">
      <c r="A8" s="7">
        <f>'Revenue by line'!A8</f>
        <v/>
      </c>
      <c r="B8" s="9">
        <f>'Revenue by line'!B8</f>
        <v/>
      </c>
      <c r="C8" s="10">
        <f>IF($B$42=0,"",B8/'Revenue by line'!$B$42)</f>
        <v/>
      </c>
      <c r="D8" s="9">
        <f>IF(B8=0,"",'Revenue by line'!H8)</f>
        <v/>
      </c>
      <c r="E8" s="9">
        <f>IF(B8=0,"",C8*'Overhead allocation'!$B$13)</f>
        <v/>
      </c>
      <c r="F8" s="9">
        <f>IF(B8=0,"",D8-E8)</f>
        <v/>
      </c>
      <c r="G8" s="10">
        <f>IF(B8=0,"",F8/B8)</f>
        <v/>
      </c>
      <c r="H8" s="7">
        <f>IF(B8=0,"",IF(G8&lt;0,"LOSING MONEY",IF(G8&lt;0.05,"Marginal",IF(G8&lt;0.15,"Acceptable","Strong"))))</f>
        <v/>
      </c>
      <c r="I8" s="17">
        <f>IF(B8=0,"",IF(G8&lt;0,"Reprice to profit or exit. Do not give this a 5% rise.",IF(G8&lt;0.05,"Reprice, or restructure how you deliver it.",IF(G8&lt;0.15,"Test a price rise here first.","Protect and scale. Where can you sell more of this?"))))</f>
        <v/>
      </c>
    </row>
    <row r="9">
      <c r="A9" s="7">
        <f>'Revenue by line'!A9</f>
        <v/>
      </c>
      <c r="B9" s="9">
        <f>'Revenue by line'!B9</f>
        <v/>
      </c>
      <c r="C9" s="10">
        <f>IF($B$42=0,"",B9/'Revenue by line'!$B$42)</f>
        <v/>
      </c>
      <c r="D9" s="9">
        <f>IF(B9=0,"",'Revenue by line'!H9)</f>
        <v/>
      </c>
      <c r="E9" s="9">
        <f>IF(B9=0,"",C9*'Overhead allocation'!$B$13)</f>
        <v/>
      </c>
      <c r="F9" s="9">
        <f>IF(B9=0,"",D9-E9)</f>
        <v/>
      </c>
      <c r="G9" s="10">
        <f>IF(B9=0,"",F9/B9)</f>
        <v/>
      </c>
      <c r="H9" s="7">
        <f>IF(B9=0,"",IF(G9&lt;0,"LOSING MONEY",IF(G9&lt;0.05,"Marginal",IF(G9&lt;0.15,"Acceptable","Strong"))))</f>
        <v/>
      </c>
      <c r="I9" s="17">
        <f>IF(B9=0,"",IF(G9&lt;0,"Reprice to profit or exit. Do not give this a 5% rise.",IF(G9&lt;0.05,"Reprice, or restructure how you deliver it.",IF(G9&lt;0.15,"Test a price rise here first.","Protect and scale. Where can you sell more of this?"))))</f>
        <v/>
      </c>
    </row>
    <row r="10">
      <c r="A10" s="7">
        <f>'Revenue by line'!A10</f>
        <v/>
      </c>
      <c r="B10" s="9">
        <f>'Revenue by line'!B10</f>
        <v/>
      </c>
      <c r="C10" s="10">
        <f>IF($B$42=0,"",B10/'Revenue by line'!$B$42)</f>
        <v/>
      </c>
      <c r="D10" s="9">
        <f>IF(B10=0,"",'Revenue by line'!H10)</f>
        <v/>
      </c>
      <c r="E10" s="9">
        <f>IF(B10=0,"",C10*'Overhead allocation'!$B$13)</f>
        <v/>
      </c>
      <c r="F10" s="9">
        <f>IF(B10=0,"",D10-E10)</f>
        <v/>
      </c>
      <c r="G10" s="10">
        <f>IF(B10=0,"",F10/B10)</f>
        <v/>
      </c>
      <c r="H10" s="7">
        <f>IF(B10=0,"",IF(G10&lt;0,"LOSING MONEY",IF(G10&lt;0.05,"Marginal",IF(G10&lt;0.15,"Acceptable","Strong"))))</f>
        <v/>
      </c>
      <c r="I10" s="17">
        <f>IF(B10=0,"",IF(G10&lt;0,"Reprice to profit or exit. Do not give this a 5% rise.",IF(G10&lt;0.05,"Reprice, or restructure how you deliver it.",IF(G10&lt;0.15,"Test a price rise here first.","Protect and scale. Where can you sell more of this?"))))</f>
        <v/>
      </c>
    </row>
    <row r="11">
      <c r="A11" s="7">
        <f>'Revenue by line'!A11</f>
        <v/>
      </c>
      <c r="B11" s="9">
        <f>'Revenue by line'!B11</f>
        <v/>
      </c>
      <c r="C11" s="10">
        <f>IF($B$42=0,"",B11/'Revenue by line'!$B$42)</f>
        <v/>
      </c>
      <c r="D11" s="9">
        <f>IF(B11=0,"",'Revenue by line'!H11)</f>
        <v/>
      </c>
      <c r="E11" s="9">
        <f>IF(B11=0,"",C11*'Overhead allocation'!$B$13)</f>
        <v/>
      </c>
      <c r="F11" s="9">
        <f>IF(B11=0,"",D11-E11)</f>
        <v/>
      </c>
      <c r="G11" s="10">
        <f>IF(B11=0,"",F11/B11)</f>
        <v/>
      </c>
      <c r="H11" s="7">
        <f>IF(B11=0,"",IF(G11&lt;0,"LOSING MONEY",IF(G11&lt;0.05,"Marginal",IF(G11&lt;0.15,"Acceptable","Strong"))))</f>
        <v/>
      </c>
      <c r="I11" s="17">
        <f>IF(B11=0,"",IF(G11&lt;0,"Reprice to profit or exit. Do not give this a 5% rise.",IF(G11&lt;0.05,"Reprice, or restructure how you deliver it.",IF(G11&lt;0.15,"Test a price rise here first.","Protect and scale. Where can you sell more of this?"))))</f>
        <v/>
      </c>
    </row>
    <row r="12">
      <c r="A12" s="7">
        <f>'Revenue by line'!A12</f>
        <v/>
      </c>
      <c r="B12" s="9">
        <f>'Revenue by line'!B12</f>
        <v/>
      </c>
      <c r="C12" s="10">
        <f>IF($B$42=0,"",B12/'Revenue by line'!$B$42)</f>
        <v/>
      </c>
      <c r="D12" s="9">
        <f>IF(B12=0,"",'Revenue by line'!H12)</f>
        <v/>
      </c>
      <c r="E12" s="9">
        <f>IF(B12=0,"",C12*'Overhead allocation'!$B$13)</f>
        <v/>
      </c>
      <c r="F12" s="9">
        <f>IF(B12=0,"",D12-E12)</f>
        <v/>
      </c>
      <c r="G12" s="10">
        <f>IF(B12=0,"",F12/B12)</f>
        <v/>
      </c>
      <c r="H12" s="7">
        <f>IF(B12=0,"",IF(G12&lt;0,"LOSING MONEY",IF(G12&lt;0.05,"Marginal",IF(G12&lt;0.15,"Acceptable","Strong"))))</f>
        <v/>
      </c>
      <c r="I12" s="17">
        <f>IF(B12=0,"",IF(G12&lt;0,"Reprice to profit or exit. Do not give this a 5% rise.",IF(G12&lt;0.05,"Reprice, or restructure how you deliver it.",IF(G12&lt;0.15,"Test a price rise here first.","Protect and scale. Where can you sell more of this?"))))</f>
        <v/>
      </c>
    </row>
    <row r="13">
      <c r="A13" s="7">
        <f>'Revenue by line'!A13</f>
        <v/>
      </c>
      <c r="B13" s="9">
        <f>'Revenue by line'!B13</f>
        <v/>
      </c>
      <c r="C13" s="10">
        <f>IF($B$42=0,"",B13/'Revenue by line'!$B$42)</f>
        <v/>
      </c>
      <c r="D13" s="9">
        <f>IF(B13=0,"",'Revenue by line'!H13)</f>
        <v/>
      </c>
      <c r="E13" s="9">
        <f>IF(B13=0,"",C13*'Overhead allocation'!$B$13)</f>
        <v/>
      </c>
      <c r="F13" s="9">
        <f>IF(B13=0,"",D13-E13)</f>
        <v/>
      </c>
      <c r="G13" s="10">
        <f>IF(B13=0,"",F13/B13)</f>
        <v/>
      </c>
      <c r="H13" s="7">
        <f>IF(B13=0,"",IF(G13&lt;0,"LOSING MONEY",IF(G13&lt;0.05,"Marginal",IF(G13&lt;0.15,"Acceptable","Strong"))))</f>
        <v/>
      </c>
      <c r="I13" s="17">
        <f>IF(B13=0,"",IF(G13&lt;0,"Reprice to profit or exit. Do not give this a 5% rise.",IF(G13&lt;0.05,"Reprice, or restructure how you deliver it.",IF(G13&lt;0.15,"Test a price rise here first.","Protect and scale. Where can you sell more of this?"))))</f>
        <v/>
      </c>
    </row>
    <row r="14">
      <c r="A14" s="7">
        <f>'Revenue by line'!A14</f>
        <v/>
      </c>
      <c r="B14" s="9">
        <f>'Revenue by line'!B14</f>
        <v/>
      </c>
      <c r="C14" s="10">
        <f>IF($B$42=0,"",B14/'Revenue by line'!$B$42)</f>
        <v/>
      </c>
      <c r="D14" s="9">
        <f>IF(B14=0,"",'Revenue by line'!H14)</f>
        <v/>
      </c>
      <c r="E14" s="9">
        <f>IF(B14=0,"",C14*'Overhead allocation'!$B$13)</f>
        <v/>
      </c>
      <c r="F14" s="9">
        <f>IF(B14=0,"",D14-E14)</f>
        <v/>
      </c>
      <c r="G14" s="10">
        <f>IF(B14=0,"",F14/B14)</f>
        <v/>
      </c>
      <c r="H14" s="7">
        <f>IF(B14=0,"",IF(G14&lt;0,"LOSING MONEY",IF(G14&lt;0.05,"Marginal",IF(G14&lt;0.15,"Acceptable","Strong"))))</f>
        <v/>
      </c>
      <c r="I14" s="17">
        <f>IF(B14=0,"",IF(G14&lt;0,"Reprice to profit or exit. Do not give this a 5% rise.",IF(G14&lt;0.05,"Reprice, or restructure how you deliver it.",IF(G14&lt;0.15,"Test a price rise here first.","Protect and scale. Where can you sell more of this?"))))</f>
        <v/>
      </c>
    </row>
    <row r="15">
      <c r="A15" s="7">
        <f>'Revenue by line'!A15</f>
        <v/>
      </c>
      <c r="B15" s="9">
        <f>'Revenue by line'!B15</f>
        <v/>
      </c>
      <c r="C15" s="10">
        <f>IF($B$42=0,"",B15/'Revenue by line'!$B$42)</f>
        <v/>
      </c>
      <c r="D15" s="9">
        <f>IF(B15=0,"",'Revenue by line'!H15)</f>
        <v/>
      </c>
      <c r="E15" s="9">
        <f>IF(B15=0,"",C15*'Overhead allocation'!$B$13)</f>
        <v/>
      </c>
      <c r="F15" s="9">
        <f>IF(B15=0,"",D15-E15)</f>
        <v/>
      </c>
      <c r="G15" s="10">
        <f>IF(B15=0,"",F15/B15)</f>
        <v/>
      </c>
      <c r="H15" s="7">
        <f>IF(B15=0,"",IF(G15&lt;0,"LOSING MONEY",IF(G15&lt;0.05,"Marginal",IF(G15&lt;0.15,"Acceptable","Strong"))))</f>
        <v/>
      </c>
      <c r="I15" s="17">
        <f>IF(B15=0,"",IF(G15&lt;0,"Reprice to profit or exit. Do not give this a 5% rise.",IF(G15&lt;0.05,"Reprice, or restructure how you deliver it.",IF(G15&lt;0.15,"Test a price rise here first.","Protect and scale. Where can you sell more of this?"))))</f>
        <v/>
      </c>
    </row>
    <row r="16">
      <c r="A16" s="7">
        <f>'Revenue by line'!A16</f>
        <v/>
      </c>
      <c r="B16" s="9">
        <f>'Revenue by line'!B16</f>
        <v/>
      </c>
      <c r="C16" s="10">
        <f>IF($B$42=0,"",B16/'Revenue by line'!$B$42)</f>
        <v/>
      </c>
      <c r="D16" s="9">
        <f>IF(B16=0,"",'Revenue by line'!H16)</f>
        <v/>
      </c>
      <c r="E16" s="9">
        <f>IF(B16=0,"",C16*'Overhead allocation'!$B$13)</f>
        <v/>
      </c>
      <c r="F16" s="9">
        <f>IF(B16=0,"",D16-E16)</f>
        <v/>
      </c>
      <c r="G16" s="10">
        <f>IF(B16=0,"",F16/B16)</f>
        <v/>
      </c>
      <c r="H16" s="7">
        <f>IF(B16=0,"",IF(G16&lt;0,"LOSING MONEY",IF(G16&lt;0.05,"Marginal",IF(G16&lt;0.15,"Acceptable","Strong"))))</f>
        <v/>
      </c>
      <c r="I16" s="17">
        <f>IF(B16=0,"",IF(G16&lt;0,"Reprice to profit or exit. Do not give this a 5% rise.",IF(G16&lt;0.05,"Reprice, or restructure how you deliver it.",IF(G16&lt;0.15,"Test a price rise here first.","Protect and scale. Where can you sell more of this?"))))</f>
        <v/>
      </c>
    </row>
    <row r="17">
      <c r="A17" s="7">
        <f>'Revenue by line'!A17</f>
        <v/>
      </c>
      <c r="B17" s="9">
        <f>'Revenue by line'!B17</f>
        <v/>
      </c>
      <c r="C17" s="10">
        <f>IF($B$42=0,"",B17/'Revenue by line'!$B$42)</f>
        <v/>
      </c>
      <c r="D17" s="9">
        <f>IF(B17=0,"",'Revenue by line'!H17)</f>
        <v/>
      </c>
      <c r="E17" s="9">
        <f>IF(B17=0,"",C17*'Overhead allocation'!$B$13)</f>
        <v/>
      </c>
      <c r="F17" s="9">
        <f>IF(B17=0,"",D17-E17)</f>
        <v/>
      </c>
      <c r="G17" s="10">
        <f>IF(B17=0,"",F17/B17)</f>
        <v/>
      </c>
      <c r="H17" s="7">
        <f>IF(B17=0,"",IF(G17&lt;0,"LOSING MONEY",IF(G17&lt;0.05,"Marginal",IF(G17&lt;0.15,"Acceptable","Strong"))))</f>
        <v/>
      </c>
      <c r="I17" s="17">
        <f>IF(B17=0,"",IF(G17&lt;0,"Reprice to profit or exit. Do not give this a 5% rise.",IF(G17&lt;0.05,"Reprice, or restructure how you deliver it.",IF(G17&lt;0.15,"Test a price rise here first.","Protect and scale. Where can you sell more of this?"))))</f>
        <v/>
      </c>
    </row>
    <row r="18">
      <c r="A18" s="7">
        <f>'Revenue by line'!A18</f>
        <v/>
      </c>
      <c r="B18" s="9">
        <f>'Revenue by line'!B18</f>
        <v/>
      </c>
      <c r="C18" s="10">
        <f>IF($B$42=0,"",B18/'Revenue by line'!$B$42)</f>
        <v/>
      </c>
      <c r="D18" s="9">
        <f>IF(B18=0,"",'Revenue by line'!H18)</f>
        <v/>
      </c>
      <c r="E18" s="9">
        <f>IF(B18=0,"",C18*'Overhead allocation'!$B$13)</f>
        <v/>
      </c>
      <c r="F18" s="9">
        <f>IF(B18=0,"",D18-E18)</f>
        <v/>
      </c>
      <c r="G18" s="10">
        <f>IF(B18=0,"",F18/B18)</f>
        <v/>
      </c>
      <c r="H18" s="7">
        <f>IF(B18=0,"",IF(G18&lt;0,"LOSING MONEY",IF(G18&lt;0.05,"Marginal",IF(G18&lt;0.15,"Acceptable","Strong"))))</f>
        <v/>
      </c>
      <c r="I18" s="17">
        <f>IF(B18=0,"",IF(G18&lt;0,"Reprice to profit or exit. Do not give this a 5% rise.",IF(G18&lt;0.05,"Reprice, or restructure how you deliver it.",IF(G18&lt;0.15,"Test a price rise here first.","Protect and scale. Where can you sell more of this?"))))</f>
        <v/>
      </c>
    </row>
    <row r="19">
      <c r="A19" s="7">
        <f>'Revenue by line'!A19</f>
        <v/>
      </c>
      <c r="B19" s="9">
        <f>'Revenue by line'!B19</f>
        <v/>
      </c>
      <c r="C19" s="10">
        <f>IF($B$42=0,"",B19/'Revenue by line'!$B$42)</f>
        <v/>
      </c>
      <c r="D19" s="9">
        <f>IF(B19=0,"",'Revenue by line'!H19)</f>
        <v/>
      </c>
      <c r="E19" s="9">
        <f>IF(B19=0,"",C19*'Overhead allocation'!$B$13)</f>
        <v/>
      </c>
      <c r="F19" s="9">
        <f>IF(B19=0,"",D19-E19)</f>
        <v/>
      </c>
      <c r="G19" s="10">
        <f>IF(B19=0,"",F19/B19)</f>
        <v/>
      </c>
      <c r="H19" s="7">
        <f>IF(B19=0,"",IF(G19&lt;0,"LOSING MONEY",IF(G19&lt;0.05,"Marginal",IF(G19&lt;0.15,"Acceptable","Strong"))))</f>
        <v/>
      </c>
      <c r="I19" s="17">
        <f>IF(B19=0,"",IF(G19&lt;0,"Reprice to profit or exit. Do not give this a 5% rise.",IF(G19&lt;0.05,"Reprice, or restructure how you deliver it.",IF(G19&lt;0.15,"Test a price rise here first.","Protect and scale. Where can you sell more of this?"))))</f>
        <v/>
      </c>
    </row>
    <row r="20">
      <c r="A20" s="7">
        <f>'Revenue by line'!A20</f>
        <v/>
      </c>
      <c r="B20" s="9">
        <f>'Revenue by line'!B20</f>
        <v/>
      </c>
      <c r="C20" s="10">
        <f>IF($B$42=0,"",B20/'Revenue by line'!$B$42)</f>
        <v/>
      </c>
      <c r="D20" s="9">
        <f>IF(B20=0,"",'Revenue by line'!H20)</f>
        <v/>
      </c>
      <c r="E20" s="9">
        <f>IF(B20=0,"",C20*'Overhead allocation'!$B$13)</f>
        <v/>
      </c>
      <c r="F20" s="9">
        <f>IF(B20=0,"",D20-E20)</f>
        <v/>
      </c>
      <c r="G20" s="10">
        <f>IF(B20=0,"",F20/B20)</f>
        <v/>
      </c>
      <c r="H20" s="7">
        <f>IF(B20=0,"",IF(G20&lt;0,"LOSING MONEY",IF(G20&lt;0.05,"Marginal",IF(G20&lt;0.15,"Acceptable","Strong"))))</f>
        <v/>
      </c>
      <c r="I20" s="17">
        <f>IF(B20=0,"",IF(G20&lt;0,"Reprice to profit or exit. Do not give this a 5% rise.",IF(G20&lt;0.05,"Reprice, or restructure how you deliver it.",IF(G20&lt;0.15,"Test a price rise here first.","Protect and scale. Where can you sell more of this?"))))</f>
        <v/>
      </c>
    </row>
    <row r="21">
      <c r="A21" s="7">
        <f>'Revenue by line'!A21</f>
        <v/>
      </c>
      <c r="B21" s="9">
        <f>'Revenue by line'!B21</f>
        <v/>
      </c>
      <c r="C21" s="10">
        <f>IF($B$42=0,"",B21/'Revenue by line'!$B$42)</f>
        <v/>
      </c>
      <c r="D21" s="9">
        <f>IF(B21=0,"",'Revenue by line'!H21)</f>
        <v/>
      </c>
      <c r="E21" s="9">
        <f>IF(B21=0,"",C21*'Overhead allocation'!$B$13)</f>
        <v/>
      </c>
      <c r="F21" s="9">
        <f>IF(B21=0,"",D21-E21)</f>
        <v/>
      </c>
      <c r="G21" s="10">
        <f>IF(B21=0,"",F21/B21)</f>
        <v/>
      </c>
      <c r="H21" s="7">
        <f>IF(B21=0,"",IF(G21&lt;0,"LOSING MONEY",IF(G21&lt;0.05,"Marginal",IF(G21&lt;0.15,"Acceptable","Strong"))))</f>
        <v/>
      </c>
      <c r="I21" s="17">
        <f>IF(B21=0,"",IF(G21&lt;0,"Reprice to profit or exit. Do not give this a 5% rise.",IF(G21&lt;0.05,"Reprice, or restructure how you deliver it.",IF(G21&lt;0.15,"Test a price rise here first.","Protect and scale. Where can you sell more of this?"))))</f>
        <v/>
      </c>
    </row>
    <row r="22">
      <c r="A22" s="7">
        <f>'Revenue by line'!A22</f>
        <v/>
      </c>
      <c r="B22" s="9">
        <f>'Revenue by line'!B22</f>
        <v/>
      </c>
      <c r="C22" s="10">
        <f>IF($B$42=0,"",B22/'Revenue by line'!$B$42)</f>
        <v/>
      </c>
      <c r="D22" s="9">
        <f>IF(B22=0,"",'Revenue by line'!H22)</f>
        <v/>
      </c>
      <c r="E22" s="9">
        <f>IF(B22=0,"",C22*'Overhead allocation'!$B$13)</f>
        <v/>
      </c>
      <c r="F22" s="9">
        <f>IF(B22=0,"",D22-E22)</f>
        <v/>
      </c>
      <c r="G22" s="10">
        <f>IF(B22=0,"",F22/B22)</f>
        <v/>
      </c>
      <c r="H22" s="7">
        <f>IF(B22=0,"",IF(G22&lt;0,"LOSING MONEY",IF(G22&lt;0.05,"Marginal",IF(G22&lt;0.15,"Acceptable","Strong"))))</f>
        <v/>
      </c>
      <c r="I22" s="17">
        <f>IF(B22=0,"",IF(G22&lt;0,"Reprice to profit or exit. Do not give this a 5% rise.",IF(G22&lt;0.05,"Reprice, or restructure how you deliver it.",IF(G22&lt;0.15,"Test a price rise here first.","Protect and scale. Where can you sell more of this?"))))</f>
        <v/>
      </c>
    </row>
    <row r="23">
      <c r="A23" s="7">
        <f>'Revenue by line'!A23</f>
        <v/>
      </c>
      <c r="B23" s="9">
        <f>'Revenue by line'!B23</f>
        <v/>
      </c>
      <c r="C23" s="10">
        <f>IF($B$42=0,"",B23/'Revenue by line'!$B$42)</f>
        <v/>
      </c>
      <c r="D23" s="9">
        <f>IF(B23=0,"",'Revenue by line'!H23)</f>
        <v/>
      </c>
      <c r="E23" s="9">
        <f>IF(B23=0,"",C23*'Overhead allocation'!$B$13)</f>
        <v/>
      </c>
      <c r="F23" s="9">
        <f>IF(B23=0,"",D23-E23)</f>
        <v/>
      </c>
      <c r="G23" s="10">
        <f>IF(B23=0,"",F23/B23)</f>
        <v/>
      </c>
      <c r="H23" s="7">
        <f>IF(B23=0,"",IF(G23&lt;0,"LOSING MONEY",IF(G23&lt;0.05,"Marginal",IF(G23&lt;0.15,"Acceptable","Strong"))))</f>
        <v/>
      </c>
      <c r="I23" s="17">
        <f>IF(B23=0,"",IF(G23&lt;0,"Reprice to profit or exit. Do not give this a 5% rise.",IF(G23&lt;0.05,"Reprice, or restructure how you deliver it.",IF(G23&lt;0.15,"Test a price rise here first.","Protect and scale. Where can you sell more of this?"))))</f>
        <v/>
      </c>
    </row>
    <row r="24">
      <c r="A24" s="7">
        <f>'Revenue by line'!A24</f>
        <v/>
      </c>
      <c r="B24" s="9">
        <f>'Revenue by line'!B24</f>
        <v/>
      </c>
      <c r="C24" s="10">
        <f>IF($B$42=0,"",B24/'Revenue by line'!$B$42)</f>
        <v/>
      </c>
      <c r="D24" s="9">
        <f>IF(B24=0,"",'Revenue by line'!H24)</f>
        <v/>
      </c>
      <c r="E24" s="9">
        <f>IF(B24=0,"",C24*'Overhead allocation'!$B$13)</f>
        <v/>
      </c>
      <c r="F24" s="9">
        <f>IF(B24=0,"",D24-E24)</f>
        <v/>
      </c>
      <c r="G24" s="10">
        <f>IF(B24=0,"",F24/B24)</f>
        <v/>
      </c>
      <c r="H24" s="7">
        <f>IF(B24=0,"",IF(G24&lt;0,"LOSING MONEY",IF(G24&lt;0.05,"Marginal",IF(G24&lt;0.15,"Acceptable","Strong"))))</f>
        <v/>
      </c>
      <c r="I24" s="17">
        <f>IF(B24=0,"",IF(G24&lt;0,"Reprice to profit or exit. Do not give this a 5% rise.",IF(G24&lt;0.05,"Reprice, or restructure how you deliver it.",IF(G24&lt;0.15,"Test a price rise here first.","Protect and scale. Where can you sell more of this?"))))</f>
        <v/>
      </c>
    </row>
    <row r="25">
      <c r="A25" s="7">
        <f>'Revenue by line'!A25</f>
        <v/>
      </c>
      <c r="B25" s="9">
        <f>'Revenue by line'!B25</f>
        <v/>
      </c>
      <c r="C25" s="10">
        <f>IF($B$42=0,"",B25/'Revenue by line'!$B$42)</f>
        <v/>
      </c>
      <c r="D25" s="9">
        <f>IF(B25=0,"",'Revenue by line'!H25)</f>
        <v/>
      </c>
      <c r="E25" s="9">
        <f>IF(B25=0,"",C25*'Overhead allocation'!$B$13)</f>
        <v/>
      </c>
      <c r="F25" s="9">
        <f>IF(B25=0,"",D25-E25)</f>
        <v/>
      </c>
      <c r="G25" s="10">
        <f>IF(B25=0,"",F25/B25)</f>
        <v/>
      </c>
      <c r="H25" s="7">
        <f>IF(B25=0,"",IF(G25&lt;0,"LOSING MONEY",IF(G25&lt;0.05,"Marginal",IF(G25&lt;0.15,"Acceptable","Strong"))))</f>
        <v/>
      </c>
      <c r="I25" s="17">
        <f>IF(B25=0,"",IF(G25&lt;0,"Reprice to profit or exit. Do not give this a 5% rise.",IF(G25&lt;0.05,"Reprice, or restructure how you deliver it.",IF(G25&lt;0.15,"Test a price rise here first.","Protect and scale. Where can you sell more of this?"))))</f>
        <v/>
      </c>
    </row>
    <row r="26">
      <c r="A26" s="7">
        <f>'Revenue by line'!A26</f>
        <v/>
      </c>
      <c r="B26" s="9">
        <f>'Revenue by line'!B26</f>
        <v/>
      </c>
      <c r="C26" s="10">
        <f>IF($B$42=0,"",B26/'Revenue by line'!$B$42)</f>
        <v/>
      </c>
      <c r="D26" s="9">
        <f>IF(B26=0,"",'Revenue by line'!H26)</f>
        <v/>
      </c>
      <c r="E26" s="9">
        <f>IF(B26=0,"",C26*'Overhead allocation'!$B$13)</f>
        <v/>
      </c>
      <c r="F26" s="9">
        <f>IF(B26=0,"",D26-E26)</f>
        <v/>
      </c>
      <c r="G26" s="10">
        <f>IF(B26=0,"",F26/B26)</f>
        <v/>
      </c>
      <c r="H26" s="7">
        <f>IF(B26=0,"",IF(G26&lt;0,"LOSING MONEY",IF(G26&lt;0.05,"Marginal",IF(G26&lt;0.15,"Acceptable","Strong"))))</f>
        <v/>
      </c>
      <c r="I26" s="17">
        <f>IF(B26=0,"",IF(G26&lt;0,"Reprice to profit or exit. Do not give this a 5% rise.",IF(G26&lt;0.05,"Reprice, or restructure how you deliver it.",IF(G26&lt;0.15,"Test a price rise here first.","Protect and scale. Where can you sell more of this?"))))</f>
        <v/>
      </c>
    </row>
    <row r="27">
      <c r="A27" s="7">
        <f>'Revenue by line'!A27</f>
        <v/>
      </c>
      <c r="B27" s="9">
        <f>'Revenue by line'!B27</f>
        <v/>
      </c>
      <c r="C27" s="10">
        <f>IF($B$42=0,"",B27/'Revenue by line'!$B$42)</f>
        <v/>
      </c>
      <c r="D27" s="9">
        <f>IF(B27=0,"",'Revenue by line'!H27)</f>
        <v/>
      </c>
      <c r="E27" s="9">
        <f>IF(B27=0,"",C27*'Overhead allocation'!$B$13)</f>
        <v/>
      </c>
      <c r="F27" s="9">
        <f>IF(B27=0,"",D27-E27)</f>
        <v/>
      </c>
      <c r="G27" s="10">
        <f>IF(B27=0,"",F27/B27)</f>
        <v/>
      </c>
      <c r="H27" s="7">
        <f>IF(B27=0,"",IF(G27&lt;0,"LOSING MONEY",IF(G27&lt;0.05,"Marginal",IF(G27&lt;0.15,"Acceptable","Strong"))))</f>
        <v/>
      </c>
      <c r="I27" s="17">
        <f>IF(B27=0,"",IF(G27&lt;0,"Reprice to profit or exit. Do not give this a 5% rise.",IF(G27&lt;0.05,"Reprice, or restructure how you deliver it.",IF(G27&lt;0.15,"Test a price rise here first.","Protect and scale. Where can you sell more of this?"))))</f>
        <v/>
      </c>
    </row>
    <row r="28">
      <c r="A28" s="7">
        <f>'Revenue by line'!A28</f>
        <v/>
      </c>
      <c r="B28" s="9">
        <f>'Revenue by line'!B28</f>
        <v/>
      </c>
      <c r="C28" s="10">
        <f>IF($B$42=0,"",B28/'Revenue by line'!$B$42)</f>
        <v/>
      </c>
      <c r="D28" s="9">
        <f>IF(B28=0,"",'Revenue by line'!H28)</f>
        <v/>
      </c>
      <c r="E28" s="9">
        <f>IF(B28=0,"",C28*'Overhead allocation'!$B$13)</f>
        <v/>
      </c>
      <c r="F28" s="9">
        <f>IF(B28=0,"",D28-E28)</f>
        <v/>
      </c>
      <c r="G28" s="10">
        <f>IF(B28=0,"",F28/B28)</f>
        <v/>
      </c>
      <c r="H28" s="7">
        <f>IF(B28=0,"",IF(G28&lt;0,"LOSING MONEY",IF(G28&lt;0.05,"Marginal",IF(G28&lt;0.15,"Acceptable","Strong"))))</f>
        <v/>
      </c>
      <c r="I28" s="17">
        <f>IF(B28=0,"",IF(G28&lt;0,"Reprice to profit or exit. Do not give this a 5% rise.",IF(G28&lt;0.05,"Reprice, or restructure how you deliver it.",IF(G28&lt;0.15,"Test a price rise here first.","Protect and scale. Where can you sell more of this?"))))</f>
        <v/>
      </c>
    </row>
    <row r="29">
      <c r="A29" s="7">
        <f>'Revenue by line'!A29</f>
        <v/>
      </c>
      <c r="B29" s="9">
        <f>'Revenue by line'!B29</f>
        <v/>
      </c>
      <c r="C29" s="10">
        <f>IF($B$42=0,"",B29/'Revenue by line'!$B$42)</f>
        <v/>
      </c>
      <c r="D29" s="9">
        <f>IF(B29=0,"",'Revenue by line'!H29)</f>
        <v/>
      </c>
      <c r="E29" s="9">
        <f>IF(B29=0,"",C29*'Overhead allocation'!$B$13)</f>
        <v/>
      </c>
      <c r="F29" s="9">
        <f>IF(B29=0,"",D29-E29)</f>
        <v/>
      </c>
      <c r="G29" s="10">
        <f>IF(B29=0,"",F29/B29)</f>
        <v/>
      </c>
      <c r="H29" s="7">
        <f>IF(B29=0,"",IF(G29&lt;0,"LOSING MONEY",IF(G29&lt;0.05,"Marginal",IF(G29&lt;0.15,"Acceptable","Strong"))))</f>
        <v/>
      </c>
      <c r="I29" s="17">
        <f>IF(B29=0,"",IF(G29&lt;0,"Reprice to profit or exit. Do not give this a 5% rise.",IF(G29&lt;0.05,"Reprice, or restructure how you deliver it.",IF(G29&lt;0.15,"Test a price rise here first.","Protect and scale. Where can you sell more of this?"))))</f>
        <v/>
      </c>
    </row>
    <row r="30">
      <c r="A30" s="7">
        <f>'Revenue by line'!A30</f>
        <v/>
      </c>
      <c r="B30" s="9">
        <f>'Revenue by line'!B30</f>
        <v/>
      </c>
      <c r="C30" s="10">
        <f>IF($B$42=0,"",B30/'Revenue by line'!$B$42)</f>
        <v/>
      </c>
      <c r="D30" s="9">
        <f>IF(B30=0,"",'Revenue by line'!H30)</f>
        <v/>
      </c>
      <c r="E30" s="9">
        <f>IF(B30=0,"",C30*'Overhead allocation'!$B$13)</f>
        <v/>
      </c>
      <c r="F30" s="9">
        <f>IF(B30=0,"",D30-E30)</f>
        <v/>
      </c>
      <c r="G30" s="10">
        <f>IF(B30=0,"",F30/B30)</f>
        <v/>
      </c>
      <c r="H30" s="7">
        <f>IF(B30=0,"",IF(G30&lt;0,"LOSING MONEY",IF(G30&lt;0.05,"Marginal",IF(G30&lt;0.15,"Acceptable","Strong"))))</f>
        <v/>
      </c>
      <c r="I30" s="17">
        <f>IF(B30=0,"",IF(G30&lt;0,"Reprice to profit or exit. Do not give this a 5% rise.",IF(G30&lt;0.05,"Reprice, or restructure how you deliver it.",IF(G30&lt;0.15,"Test a price rise here first.","Protect and scale. Where can you sell more of this?"))))</f>
        <v/>
      </c>
    </row>
    <row r="31">
      <c r="A31" s="7">
        <f>'Revenue by line'!A31</f>
        <v/>
      </c>
      <c r="B31" s="9">
        <f>'Revenue by line'!B31</f>
        <v/>
      </c>
      <c r="C31" s="10">
        <f>IF($B$42=0,"",B31/'Revenue by line'!$B$42)</f>
        <v/>
      </c>
      <c r="D31" s="9">
        <f>IF(B31=0,"",'Revenue by line'!H31)</f>
        <v/>
      </c>
      <c r="E31" s="9">
        <f>IF(B31=0,"",C31*'Overhead allocation'!$B$13)</f>
        <v/>
      </c>
      <c r="F31" s="9">
        <f>IF(B31=0,"",D31-E31)</f>
        <v/>
      </c>
      <c r="G31" s="10">
        <f>IF(B31=0,"",F31/B31)</f>
        <v/>
      </c>
      <c r="H31" s="7">
        <f>IF(B31=0,"",IF(G31&lt;0,"LOSING MONEY",IF(G31&lt;0.05,"Marginal",IF(G31&lt;0.15,"Acceptable","Strong"))))</f>
        <v/>
      </c>
      <c r="I31" s="17">
        <f>IF(B31=0,"",IF(G31&lt;0,"Reprice to profit or exit. Do not give this a 5% rise.",IF(G31&lt;0.05,"Reprice, or restructure how you deliver it.",IF(G31&lt;0.15,"Test a price rise here first.","Protect and scale. Where can you sell more of this?"))))</f>
        <v/>
      </c>
    </row>
    <row r="32">
      <c r="A32" s="7">
        <f>'Revenue by line'!A32</f>
        <v/>
      </c>
      <c r="B32" s="9">
        <f>'Revenue by line'!B32</f>
        <v/>
      </c>
      <c r="C32" s="10">
        <f>IF($B$42=0,"",B32/'Revenue by line'!$B$42)</f>
        <v/>
      </c>
      <c r="D32" s="9">
        <f>IF(B32=0,"",'Revenue by line'!H32)</f>
        <v/>
      </c>
      <c r="E32" s="9">
        <f>IF(B32=0,"",C32*'Overhead allocation'!$B$13)</f>
        <v/>
      </c>
      <c r="F32" s="9">
        <f>IF(B32=0,"",D32-E32)</f>
        <v/>
      </c>
      <c r="G32" s="10">
        <f>IF(B32=0,"",F32/B32)</f>
        <v/>
      </c>
      <c r="H32" s="7">
        <f>IF(B32=0,"",IF(G32&lt;0,"LOSING MONEY",IF(G32&lt;0.05,"Marginal",IF(G32&lt;0.15,"Acceptable","Strong"))))</f>
        <v/>
      </c>
      <c r="I32" s="17">
        <f>IF(B32=0,"",IF(G32&lt;0,"Reprice to profit or exit. Do not give this a 5% rise.",IF(G32&lt;0.05,"Reprice, or restructure how you deliver it.",IF(G32&lt;0.15,"Test a price rise here first.","Protect and scale. Where can you sell more of this?"))))</f>
        <v/>
      </c>
    </row>
    <row r="33">
      <c r="A33" s="7">
        <f>'Revenue by line'!A33</f>
        <v/>
      </c>
      <c r="B33" s="9">
        <f>'Revenue by line'!B33</f>
        <v/>
      </c>
      <c r="C33" s="10">
        <f>IF($B$42=0,"",B33/'Revenue by line'!$B$42)</f>
        <v/>
      </c>
      <c r="D33" s="9">
        <f>IF(B33=0,"",'Revenue by line'!H33)</f>
        <v/>
      </c>
      <c r="E33" s="9">
        <f>IF(B33=0,"",C33*'Overhead allocation'!$B$13)</f>
        <v/>
      </c>
      <c r="F33" s="9">
        <f>IF(B33=0,"",D33-E33)</f>
        <v/>
      </c>
      <c r="G33" s="10">
        <f>IF(B33=0,"",F33/B33)</f>
        <v/>
      </c>
      <c r="H33" s="7">
        <f>IF(B33=0,"",IF(G33&lt;0,"LOSING MONEY",IF(G33&lt;0.05,"Marginal",IF(G33&lt;0.15,"Acceptable","Strong"))))</f>
        <v/>
      </c>
      <c r="I33" s="17">
        <f>IF(B33=0,"",IF(G33&lt;0,"Reprice to profit or exit. Do not give this a 5% rise.",IF(G33&lt;0.05,"Reprice, or restructure how you deliver it.",IF(G33&lt;0.15,"Test a price rise here first.","Protect and scale. Where can you sell more of this?"))))</f>
        <v/>
      </c>
    </row>
    <row r="34">
      <c r="A34" s="7">
        <f>'Revenue by line'!A34</f>
        <v/>
      </c>
      <c r="B34" s="9">
        <f>'Revenue by line'!B34</f>
        <v/>
      </c>
      <c r="C34" s="10">
        <f>IF($B$42=0,"",B34/'Revenue by line'!$B$42)</f>
        <v/>
      </c>
      <c r="D34" s="9">
        <f>IF(B34=0,"",'Revenue by line'!H34)</f>
        <v/>
      </c>
      <c r="E34" s="9">
        <f>IF(B34=0,"",C34*'Overhead allocation'!$B$13)</f>
        <v/>
      </c>
      <c r="F34" s="9">
        <f>IF(B34=0,"",D34-E34)</f>
        <v/>
      </c>
      <c r="G34" s="10">
        <f>IF(B34=0,"",F34/B34)</f>
        <v/>
      </c>
      <c r="H34" s="7">
        <f>IF(B34=0,"",IF(G34&lt;0,"LOSING MONEY",IF(G34&lt;0.05,"Marginal",IF(G34&lt;0.15,"Acceptable","Strong"))))</f>
        <v/>
      </c>
      <c r="I34" s="17">
        <f>IF(B34=0,"",IF(G34&lt;0,"Reprice to profit or exit. Do not give this a 5% rise.",IF(G34&lt;0.05,"Reprice, or restructure how you deliver it.",IF(G34&lt;0.15,"Test a price rise here first.","Protect and scale. Where can you sell more of this?"))))</f>
        <v/>
      </c>
    </row>
    <row r="35">
      <c r="A35" s="7">
        <f>'Revenue by line'!A35</f>
        <v/>
      </c>
      <c r="B35" s="9">
        <f>'Revenue by line'!B35</f>
        <v/>
      </c>
      <c r="C35" s="10">
        <f>IF($B$42=0,"",B35/'Revenue by line'!$B$42)</f>
        <v/>
      </c>
      <c r="D35" s="9">
        <f>IF(B35=0,"",'Revenue by line'!H35)</f>
        <v/>
      </c>
      <c r="E35" s="9">
        <f>IF(B35=0,"",C35*'Overhead allocation'!$B$13)</f>
        <v/>
      </c>
      <c r="F35" s="9">
        <f>IF(B35=0,"",D35-E35)</f>
        <v/>
      </c>
      <c r="G35" s="10">
        <f>IF(B35=0,"",F35/B35)</f>
        <v/>
      </c>
      <c r="H35" s="7">
        <f>IF(B35=0,"",IF(G35&lt;0,"LOSING MONEY",IF(G35&lt;0.05,"Marginal",IF(G35&lt;0.15,"Acceptable","Strong"))))</f>
        <v/>
      </c>
      <c r="I35" s="17">
        <f>IF(B35=0,"",IF(G35&lt;0,"Reprice to profit or exit. Do not give this a 5% rise.",IF(G35&lt;0.05,"Reprice, or restructure how you deliver it.",IF(G35&lt;0.15,"Test a price rise here first.","Protect and scale. Where can you sell more of this?"))))</f>
        <v/>
      </c>
    </row>
    <row r="36">
      <c r="A36" s="7">
        <f>'Revenue by line'!A36</f>
        <v/>
      </c>
      <c r="B36" s="9">
        <f>'Revenue by line'!B36</f>
        <v/>
      </c>
      <c r="C36" s="10">
        <f>IF($B$42=0,"",B36/'Revenue by line'!$B$42)</f>
        <v/>
      </c>
      <c r="D36" s="9">
        <f>IF(B36=0,"",'Revenue by line'!H36)</f>
        <v/>
      </c>
      <c r="E36" s="9">
        <f>IF(B36=0,"",C36*'Overhead allocation'!$B$13)</f>
        <v/>
      </c>
      <c r="F36" s="9">
        <f>IF(B36=0,"",D36-E36)</f>
        <v/>
      </c>
      <c r="G36" s="10">
        <f>IF(B36=0,"",F36/B36)</f>
        <v/>
      </c>
      <c r="H36" s="7">
        <f>IF(B36=0,"",IF(G36&lt;0,"LOSING MONEY",IF(G36&lt;0.05,"Marginal",IF(G36&lt;0.15,"Acceptable","Strong"))))</f>
        <v/>
      </c>
      <c r="I36" s="17">
        <f>IF(B36=0,"",IF(G36&lt;0,"Reprice to profit or exit. Do not give this a 5% rise.",IF(G36&lt;0.05,"Reprice, or restructure how you deliver it.",IF(G36&lt;0.15,"Test a price rise here first.","Protect and scale. Where can you sell more of this?"))))</f>
        <v/>
      </c>
    </row>
    <row r="37">
      <c r="A37" s="7">
        <f>'Revenue by line'!A37</f>
        <v/>
      </c>
      <c r="B37" s="9">
        <f>'Revenue by line'!B37</f>
        <v/>
      </c>
      <c r="C37" s="10">
        <f>IF($B$42=0,"",B37/'Revenue by line'!$B$42)</f>
        <v/>
      </c>
      <c r="D37" s="9">
        <f>IF(B37=0,"",'Revenue by line'!H37)</f>
        <v/>
      </c>
      <c r="E37" s="9">
        <f>IF(B37=0,"",C37*'Overhead allocation'!$B$13)</f>
        <v/>
      </c>
      <c r="F37" s="9">
        <f>IF(B37=0,"",D37-E37)</f>
        <v/>
      </c>
      <c r="G37" s="10">
        <f>IF(B37=0,"",F37/B37)</f>
        <v/>
      </c>
      <c r="H37" s="7">
        <f>IF(B37=0,"",IF(G37&lt;0,"LOSING MONEY",IF(G37&lt;0.05,"Marginal",IF(G37&lt;0.15,"Acceptable","Strong"))))</f>
        <v/>
      </c>
      <c r="I37" s="17">
        <f>IF(B37=0,"",IF(G37&lt;0,"Reprice to profit or exit. Do not give this a 5% rise.",IF(G37&lt;0.05,"Reprice, or restructure how you deliver it.",IF(G37&lt;0.15,"Test a price rise here first.","Protect and scale. Where can you sell more of this?"))))</f>
        <v/>
      </c>
    </row>
    <row r="38">
      <c r="A38" s="7">
        <f>'Revenue by line'!A38</f>
        <v/>
      </c>
      <c r="B38" s="9">
        <f>'Revenue by line'!B38</f>
        <v/>
      </c>
      <c r="C38" s="10">
        <f>IF($B$42=0,"",B38/'Revenue by line'!$B$42)</f>
        <v/>
      </c>
      <c r="D38" s="9">
        <f>IF(B38=0,"",'Revenue by line'!H38)</f>
        <v/>
      </c>
      <c r="E38" s="9">
        <f>IF(B38=0,"",C38*'Overhead allocation'!$B$13)</f>
        <v/>
      </c>
      <c r="F38" s="9">
        <f>IF(B38=0,"",D38-E38)</f>
        <v/>
      </c>
      <c r="G38" s="10">
        <f>IF(B38=0,"",F38/B38)</f>
        <v/>
      </c>
      <c r="H38" s="7">
        <f>IF(B38=0,"",IF(G38&lt;0,"LOSING MONEY",IF(G38&lt;0.05,"Marginal",IF(G38&lt;0.15,"Acceptable","Strong"))))</f>
        <v/>
      </c>
      <c r="I38" s="17">
        <f>IF(B38=0,"",IF(G38&lt;0,"Reprice to profit or exit. Do not give this a 5% rise.",IF(G38&lt;0.05,"Reprice, or restructure how you deliver it.",IF(G38&lt;0.15,"Test a price rise here first.","Protect and scale. Where can you sell more of this?"))))</f>
        <v/>
      </c>
    </row>
    <row r="39">
      <c r="A39" s="7">
        <f>'Revenue by line'!A39</f>
        <v/>
      </c>
      <c r="B39" s="9">
        <f>'Revenue by line'!B39</f>
        <v/>
      </c>
      <c r="C39" s="10">
        <f>IF($B$42=0,"",B39/'Revenue by line'!$B$42)</f>
        <v/>
      </c>
      <c r="D39" s="9">
        <f>IF(B39=0,"",'Revenue by line'!H39)</f>
        <v/>
      </c>
      <c r="E39" s="9">
        <f>IF(B39=0,"",C39*'Overhead allocation'!$B$13)</f>
        <v/>
      </c>
      <c r="F39" s="9">
        <f>IF(B39=0,"",D39-E39)</f>
        <v/>
      </c>
      <c r="G39" s="10">
        <f>IF(B39=0,"",F39/B39)</f>
        <v/>
      </c>
      <c r="H39" s="7">
        <f>IF(B39=0,"",IF(G39&lt;0,"LOSING MONEY",IF(G39&lt;0.05,"Marginal",IF(G39&lt;0.15,"Acceptable","Strong"))))</f>
        <v/>
      </c>
      <c r="I39" s="17">
        <f>IF(B39=0,"",IF(G39&lt;0,"Reprice to profit or exit. Do not give this a 5% rise.",IF(G39&lt;0.05,"Reprice, or restructure how you deliver it.",IF(G39&lt;0.15,"Test a price rise here first.","Protect and scale. Where can you sell more of this?"))))</f>
        <v/>
      </c>
    </row>
    <row r="40">
      <c r="A40" s="7">
        <f>'Revenue by line'!A40</f>
        <v/>
      </c>
      <c r="B40" s="9">
        <f>'Revenue by line'!B40</f>
        <v/>
      </c>
      <c r="C40" s="10">
        <f>IF($B$42=0,"",B40/'Revenue by line'!$B$42)</f>
        <v/>
      </c>
      <c r="D40" s="9">
        <f>IF(B40=0,"",'Revenue by line'!H40)</f>
        <v/>
      </c>
      <c r="E40" s="9">
        <f>IF(B40=0,"",C40*'Overhead allocation'!$B$13)</f>
        <v/>
      </c>
      <c r="F40" s="9">
        <f>IF(B40=0,"",D40-E40)</f>
        <v/>
      </c>
      <c r="G40" s="10">
        <f>IF(B40=0,"",F40/B40)</f>
        <v/>
      </c>
      <c r="H40" s="7">
        <f>IF(B40=0,"",IF(G40&lt;0,"LOSING MONEY",IF(G40&lt;0.05,"Marginal",IF(G40&lt;0.15,"Acceptable","Strong"))))</f>
        <v/>
      </c>
      <c r="I40" s="17">
        <f>IF(B40=0,"",IF(G40&lt;0,"Reprice to profit or exit. Do not give this a 5% rise.",IF(G40&lt;0.05,"Reprice, or restructure how you deliver it.",IF(G40&lt;0.15,"Test a price rise here first.","Protect and scale. Where can you sell more of this?"))))</f>
        <v/>
      </c>
    </row>
    <row r="41">
      <c r="A41" s="7">
        <f>'Revenue by line'!A41</f>
        <v/>
      </c>
      <c r="B41" s="9">
        <f>'Revenue by line'!B41</f>
        <v/>
      </c>
      <c r="C41" s="10">
        <f>IF($B$42=0,"",B41/'Revenue by line'!$B$42)</f>
        <v/>
      </c>
      <c r="D41" s="9">
        <f>IF(B41=0,"",'Revenue by line'!H41)</f>
        <v/>
      </c>
      <c r="E41" s="9">
        <f>IF(B41=0,"",C41*'Overhead allocation'!$B$13)</f>
        <v/>
      </c>
      <c r="F41" s="9">
        <f>IF(B41=0,"",D41-E41)</f>
        <v/>
      </c>
      <c r="G41" s="10">
        <f>IF(B41=0,"",F41/B41)</f>
        <v/>
      </c>
      <c r="H41" s="7">
        <f>IF(B41=0,"",IF(G41&lt;0,"LOSING MONEY",IF(G41&lt;0.05,"Marginal",IF(G41&lt;0.15,"Acceptable","Strong"))))</f>
        <v/>
      </c>
      <c r="I41" s="17">
        <f>IF(B41=0,"",IF(G41&lt;0,"Reprice to profit or exit. Do not give this a 5% rise.",IF(G41&lt;0.05,"Reprice, or restructure how you deliver it.",IF(G41&lt;0.15,"Test a price rise here first.","Protect and scale. Where can you sell more of this?"))))</f>
        <v/>
      </c>
    </row>
    <row r="42">
      <c r="A42" s="11" t="inlineStr">
        <is>
          <t>TOTAL</t>
        </is>
      </c>
      <c r="B42" s="12">
        <f>SUM(B2:B41)</f>
        <v/>
      </c>
      <c r="D42" s="12">
        <f>SUM(D2:D41)</f>
        <v/>
      </c>
      <c r="E42" s="12">
        <f>SUM(E2:E41)</f>
        <v/>
      </c>
      <c r="F42" s="12">
        <f>SUM(F2:F41)</f>
        <v/>
      </c>
      <c r="G42" s="13">
        <f>IF(B42=0,"",F42/B42)</f>
        <v/>
      </c>
    </row>
  </sheetData>
  <conditionalFormatting sqref="H2:H41">
    <cfRule type="cellIs" priority="1" operator="equal" dxfId="0">
      <formula>"LOSING MONEY"</formula>
    </cfRule>
    <cfRule type="cellIs" priority="2" operator="equal" dxfId="1">
      <formula>"Marginal"</formula>
    </cfRule>
    <cfRule type="cellIs" priority="3" operator="equal" dxfId="2">
      <formula>"Strong"</formula>
    </cfRule>
  </conditionalFormatting>
  <conditionalFormatting sqref="G2:G41">
    <cfRule type="cellIs" priority="4" operator="lessThan" dxfId="3">
      <formula>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6" customWidth="1" min="2" max="2"/>
    <col width="20" customWidth="1" min="3" max="3"/>
    <col width="16" customWidth="1" min="4" max="4"/>
    <col width="15" customWidth="1" min="5" max="5"/>
    <col width="16" customWidth="1" min="6" max="6"/>
    <col width="20" customWidth="1" min="7" max="7"/>
  </cols>
  <sheetData>
    <row r="1" ht="32" customHeight="1">
      <c r="A1" s="6" t="inlineStr">
        <is>
          <t>Client</t>
        </is>
      </c>
      <c r="B1" s="6" t="inlineStr">
        <is>
          <t>Annual revenue</t>
        </is>
      </c>
      <c r="C1" s="6" t="inlineStr">
        <is>
          <t>Direct cost to serve</t>
        </is>
      </c>
      <c r="D1" s="6" t="inlineStr">
        <is>
          <t>Hours consumed</t>
        </is>
      </c>
      <c r="E1" s="6" t="inlineStr">
        <is>
          <t>Gross profit</t>
        </is>
      </c>
      <c r="F1" s="6" t="inlineStr">
        <is>
          <t>Profit per hour</t>
        </is>
      </c>
      <c r="G1" s="6" t="inlineStr">
        <is>
          <t>Verdict</t>
        </is>
      </c>
    </row>
    <row r="2">
      <c r="A2" s="7" t="n"/>
      <c r="B2" s="8" t="n"/>
      <c r="C2" s="8" t="n"/>
      <c r="D2" s="8" t="n"/>
      <c r="E2" s="9">
        <f>IF(B2=0,"",B2-C2)</f>
        <v/>
      </c>
      <c r="F2" s="9">
        <f>IF(OR(B2=0,D2=0),"",E2/D2)</f>
        <v/>
      </c>
      <c r="G2" s="7">
        <f>IF(B2=0,"",IF(E2&lt;0,"LOSING MONEY",IF(F2&lt;75,"Below target rate","OK")))</f>
        <v/>
      </c>
    </row>
    <row r="3">
      <c r="A3" s="7" t="n"/>
      <c r="B3" s="8" t="n"/>
      <c r="C3" s="8" t="n"/>
      <c r="D3" s="8" t="n"/>
      <c r="E3" s="9">
        <f>IF(B3=0,"",B3-C3)</f>
        <v/>
      </c>
      <c r="F3" s="9">
        <f>IF(OR(B3=0,D3=0),"",E3/D3)</f>
        <v/>
      </c>
      <c r="G3" s="7">
        <f>IF(B3=0,"",IF(E3&lt;0,"LOSING MONEY",IF(F3&lt;75,"Below target rate","OK")))</f>
        <v/>
      </c>
    </row>
    <row r="4">
      <c r="A4" s="7" t="n"/>
      <c r="B4" s="8" t="n"/>
      <c r="C4" s="8" t="n"/>
      <c r="D4" s="8" t="n"/>
      <c r="E4" s="9">
        <f>IF(B4=0,"",B4-C4)</f>
        <v/>
      </c>
      <c r="F4" s="9">
        <f>IF(OR(B4=0,D4=0),"",E4/D4)</f>
        <v/>
      </c>
      <c r="G4" s="7">
        <f>IF(B4=0,"",IF(E4&lt;0,"LOSING MONEY",IF(F4&lt;75,"Below target rate","OK")))</f>
        <v/>
      </c>
    </row>
    <row r="5">
      <c r="A5" s="7" t="n"/>
      <c r="B5" s="8" t="n"/>
      <c r="C5" s="8" t="n"/>
      <c r="D5" s="8" t="n"/>
      <c r="E5" s="9">
        <f>IF(B5=0,"",B5-C5)</f>
        <v/>
      </c>
      <c r="F5" s="9">
        <f>IF(OR(B5=0,D5=0),"",E5/D5)</f>
        <v/>
      </c>
      <c r="G5" s="7">
        <f>IF(B5=0,"",IF(E5&lt;0,"LOSING MONEY",IF(F5&lt;75,"Below target rate","OK")))</f>
        <v/>
      </c>
    </row>
    <row r="6">
      <c r="A6" s="7" t="n"/>
      <c r="B6" s="8" t="n"/>
      <c r="C6" s="8" t="n"/>
      <c r="D6" s="8" t="n"/>
      <c r="E6" s="9">
        <f>IF(B6=0,"",B6-C6)</f>
        <v/>
      </c>
      <c r="F6" s="9">
        <f>IF(OR(B6=0,D6=0),"",E6/D6)</f>
        <v/>
      </c>
      <c r="G6" s="7">
        <f>IF(B6=0,"",IF(E6&lt;0,"LOSING MONEY",IF(F6&lt;75,"Below target rate","OK")))</f>
        <v/>
      </c>
    </row>
    <row r="7">
      <c r="A7" s="7" t="n"/>
      <c r="B7" s="8" t="n"/>
      <c r="C7" s="8" t="n"/>
      <c r="D7" s="8" t="n"/>
      <c r="E7" s="9">
        <f>IF(B7=0,"",B7-C7)</f>
        <v/>
      </c>
      <c r="F7" s="9">
        <f>IF(OR(B7=0,D7=0),"",E7/D7)</f>
        <v/>
      </c>
      <c r="G7" s="7">
        <f>IF(B7=0,"",IF(E7&lt;0,"LOSING MONEY",IF(F7&lt;75,"Below target rate","OK")))</f>
        <v/>
      </c>
    </row>
    <row r="8">
      <c r="A8" s="7" t="n"/>
      <c r="B8" s="8" t="n"/>
      <c r="C8" s="8" t="n"/>
      <c r="D8" s="8" t="n"/>
      <c r="E8" s="9">
        <f>IF(B8=0,"",B8-C8)</f>
        <v/>
      </c>
      <c r="F8" s="9">
        <f>IF(OR(B8=0,D8=0),"",E8/D8)</f>
        <v/>
      </c>
      <c r="G8" s="7">
        <f>IF(B8=0,"",IF(E8&lt;0,"LOSING MONEY",IF(F8&lt;75,"Below target rate","OK")))</f>
        <v/>
      </c>
    </row>
    <row r="9">
      <c r="A9" s="7" t="n"/>
      <c r="B9" s="8" t="n"/>
      <c r="C9" s="8" t="n"/>
      <c r="D9" s="8" t="n"/>
      <c r="E9" s="9">
        <f>IF(B9=0,"",B9-C9)</f>
        <v/>
      </c>
      <c r="F9" s="9">
        <f>IF(OR(B9=0,D9=0),"",E9/D9)</f>
        <v/>
      </c>
      <c r="G9" s="7">
        <f>IF(B9=0,"",IF(E9&lt;0,"LOSING MONEY",IF(F9&lt;75,"Below target rate","OK")))</f>
        <v/>
      </c>
    </row>
    <row r="10">
      <c r="A10" s="7" t="n"/>
      <c r="B10" s="8" t="n"/>
      <c r="C10" s="8" t="n"/>
      <c r="D10" s="8" t="n"/>
      <c r="E10" s="9">
        <f>IF(B10=0,"",B10-C10)</f>
        <v/>
      </c>
      <c r="F10" s="9">
        <f>IF(OR(B10=0,D10=0),"",E10/D10)</f>
        <v/>
      </c>
      <c r="G10" s="7">
        <f>IF(B10=0,"",IF(E10&lt;0,"LOSING MONEY",IF(F10&lt;75,"Below target rate","OK")))</f>
        <v/>
      </c>
    </row>
    <row r="11">
      <c r="A11" s="7" t="n"/>
      <c r="B11" s="8" t="n"/>
      <c r="C11" s="8" t="n"/>
      <c r="D11" s="8" t="n"/>
      <c r="E11" s="9">
        <f>IF(B11=0,"",B11-C11)</f>
        <v/>
      </c>
      <c r="F11" s="9">
        <f>IF(OR(B11=0,D11=0),"",E11/D11)</f>
        <v/>
      </c>
      <c r="G11" s="7">
        <f>IF(B11=0,"",IF(E11&lt;0,"LOSING MONEY",IF(F11&lt;75,"Below target rate","OK")))</f>
        <v/>
      </c>
    </row>
    <row r="12">
      <c r="A12" s="7" t="n"/>
      <c r="B12" s="8" t="n"/>
      <c r="C12" s="8" t="n"/>
      <c r="D12" s="8" t="n"/>
      <c r="E12" s="9">
        <f>IF(B12=0,"",B12-C12)</f>
        <v/>
      </c>
      <c r="F12" s="9">
        <f>IF(OR(B12=0,D12=0),"",E12/D12)</f>
        <v/>
      </c>
      <c r="G12" s="7">
        <f>IF(B12=0,"",IF(E12&lt;0,"LOSING MONEY",IF(F12&lt;75,"Below target rate","OK")))</f>
        <v/>
      </c>
    </row>
    <row r="13">
      <c r="A13" s="7" t="n"/>
      <c r="B13" s="8" t="n"/>
      <c r="C13" s="8" t="n"/>
      <c r="D13" s="8" t="n"/>
      <c r="E13" s="9">
        <f>IF(B13=0,"",B13-C13)</f>
        <v/>
      </c>
      <c r="F13" s="9">
        <f>IF(OR(B13=0,D13=0),"",E13/D13)</f>
        <v/>
      </c>
      <c r="G13" s="7">
        <f>IF(B13=0,"",IF(E13&lt;0,"LOSING MONEY",IF(F13&lt;75,"Below target rate","OK")))</f>
        <v/>
      </c>
    </row>
    <row r="14">
      <c r="A14" s="7" t="n"/>
      <c r="B14" s="8" t="n"/>
      <c r="C14" s="8" t="n"/>
      <c r="D14" s="8" t="n"/>
      <c r="E14" s="9">
        <f>IF(B14=0,"",B14-C14)</f>
        <v/>
      </c>
      <c r="F14" s="9">
        <f>IF(OR(B14=0,D14=0),"",E14/D14)</f>
        <v/>
      </c>
      <c r="G14" s="7">
        <f>IF(B14=0,"",IF(E14&lt;0,"LOSING MONEY",IF(F14&lt;75,"Below target rate","OK")))</f>
        <v/>
      </c>
    </row>
    <row r="15">
      <c r="A15" s="7" t="n"/>
      <c r="B15" s="8" t="n"/>
      <c r="C15" s="8" t="n"/>
      <c r="D15" s="8" t="n"/>
      <c r="E15" s="9">
        <f>IF(B15=0,"",B15-C15)</f>
        <v/>
      </c>
      <c r="F15" s="9">
        <f>IF(OR(B15=0,D15=0),"",E15/D15)</f>
        <v/>
      </c>
      <c r="G15" s="7">
        <f>IF(B15=0,"",IF(E15&lt;0,"LOSING MONEY",IF(F15&lt;75,"Below target rate","OK")))</f>
        <v/>
      </c>
    </row>
    <row r="16">
      <c r="A16" s="7" t="n"/>
      <c r="B16" s="8" t="n"/>
      <c r="C16" s="8" t="n"/>
      <c r="D16" s="8" t="n"/>
      <c r="E16" s="9">
        <f>IF(B16=0,"",B16-C16)</f>
        <v/>
      </c>
      <c r="F16" s="9">
        <f>IF(OR(B16=0,D16=0),"",E16/D16)</f>
        <v/>
      </c>
      <c r="G16" s="7">
        <f>IF(B16=0,"",IF(E16&lt;0,"LOSING MONEY",IF(F16&lt;75,"Below target rate","OK")))</f>
        <v/>
      </c>
    </row>
    <row r="17">
      <c r="A17" s="7" t="n"/>
      <c r="B17" s="8" t="n"/>
      <c r="C17" s="8" t="n"/>
      <c r="D17" s="8" t="n"/>
      <c r="E17" s="9">
        <f>IF(B17=0,"",B17-C17)</f>
        <v/>
      </c>
      <c r="F17" s="9">
        <f>IF(OR(B17=0,D17=0),"",E17/D17)</f>
        <v/>
      </c>
      <c r="G17" s="7">
        <f>IF(B17=0,"",IF(E17&lt;0,"LOSING MONEY",IF(F17&lt;75,"Below target rate","OK")))</f>
        <v/>
      </c>
    </row>
    <row r="18">
      <c r="A18" s="7" t="n"/>
      <c r="B18" s="8" t="n"/>
      <c r="C18" s="8" t="n"/>
      <c r="D18" s="8" t="n"/>
      <c r="E18" s="9">
        <f>IF(B18=0,"",B18-C18)</f>
        <v/>
      </c>
      <c r="F18" s="9">
        <f>IF(OR(B18=0,D18=0),"",E18/D18)</f>
        <v/>
      </c>
      <c r="G18" s="7">
        <f>IF(B18=0,"",IF(E18&lt;0,"LOSING MONEY",IF(F18&lt;75,"Below target rate","OK")))</f>
        <v/>
      </c>
    </row>
    <row r="19">
      <c r="A19" s="7" t="n"/>
      <c r="B19" s="8" t="n"/>
      <c r="C19" s="8" t="n"/>
      <c r="D19" s="8" t="n"/>
      <c r="E19" s="9">
        <f>IF(B19=0,"",B19-C19)</f>
        <v/>
      </c>
      <c r="F19" s="9">
        <f>IF(OR(B19=0,D19=0),"",E19/D19)</f>
        <v/>
      </c>
      <c r="G19" s="7">
        <f>IF(B19=0,"",IF(E19&lt;0,"LOSING MONEY",IF(F19&lt;75,"Below target rate","OK")))</f>
        <v/>
      </c>
    </row>
    <row r="20">
      <c r="A20" s="7" t="n"/>
      <c r="B20" s="8" t="n"/>
      <c r="C20" s="8" t="n"/>
      <c r="D20" s="8" t="n"/>
      <c r="E20" s="9">
        <f>IF(B20=0,"",B20-C20)</f>
        <v/>
      </c>
      <c r="F20" s="9">
        <f>IF(OR(B20=0,D20=0),"",E20/D20)</f>
        <v/>
      </c>
      <c r="G20" s="7">
        <f>IF(B20=0,"",IF(E20&lt;0,"LOSING MONEY",IF(F20&lt;75,"Below target rate","OK")))</f>
        <v/>
      </c>
    </row>
    <row r="21">
      <c r="A21" s="7" t="n"/>
      <c r="B21" s="8" t="n"/>
      <c r="C21" s="8" t="n"/>
      <c r="D21" s="8" t="n"/>
      <c r="E21" s="9">
        <f>IF(B21=0,"",B21-C21)</f>
        <v/>
      </c>
      <c r="F21" s="9">
        <f>IF(OR(B21=0,D21=0),"",E21/D21)</f>
        <v/>
      </c>
      <c r="G21" s="7">
        <f>IF(B21=0,"",IF(E21&lt;0,"LOSING MONEY",IF(F21&lt;75,"Below target rate","OK")))</f>
        <v/>
      </c>
    </row>
    <row r="22">
      <c r="A22" s="7" t="n"/>
      <c r="B22" s="8" t="n"/>
      <c r="C22" s="8" t="n"/>
      <c r="D22" s="8" t="n"/>
      <c r="E22" s="9">
        <f>IF(B22=0,"",B22-C22)</f>
        <v/>
      </c>
      <c r="F22" s="9">
        <f>IF(OR(B22=0,D22=0),"",E22/D22)</f>
        <v/>
      </c>
      <c r="G22" s="7">
        <f>IF(B22=0,"",IF(E22&lt;0,"LOSING MONEY",IF(F22&lt;75,"Below target rate","OK")))</f>
        <v/>
      </c>
    </row>
    <row r="23">
      <c r="A23" s="7" t="n"/>
      <c r="B23" s="8" t="n"/>
      <c r="C23" s="8" t="n"/>
      <c r="D23" s="8" t="n"/>
      <c r="E23" s="9">
        <f>IF(B23=0,"",B23-C23)</f>
        <v/>
      </c>
      <c r="F23" s="9">
        <f>IF(OR(B23=0,D23=0),"",E23/D23)</f>
        <v/>
      </c>
      <c r="G23" s="7">
        <f>IF(B23=0,"",IF(E23&lt;0,"LOSING MONEY",IF(F23&lt;75,"Below target rate","OK")))</f>
        <v/>
      </c>
    </row>
    <row r="24">
      <c r="A24" s="7" t="n"/>
      <c r="B24" s="8" t="n"/>
      <c r="C24" s="8" t="n"/>
      <c r="D24" s="8" t="n"/>
      <c r="E24" s="9">
        <f>IF(B24=0,"",B24-C24)</f>
        <v/>
      </c>
      <c r="F24" s="9">
        <f>IF(OR(B24=0,D24=0),"",E24/D24)</f>
        <v/>
      </c>
      <c r="G24" s="7">
        <f>IF(B24=0,"",IF(E24&lt;0,"LOSING MONEY",IF(F24&lt;75,"Below target rate","OK")))</f>
        <v/>
      </c>
    </row>
    <row r="25">
      <c r="A25" s="7" t="n"/>
      <c r="B25" s="8" t="n"/>
      <c r="C25" s="8" t="n"/>
      <c r="D25" s="8" t="n"/>
      <c r="E25" s="9">
        <f>IF(B25=0,"",B25-C25)</f>
        <v/>
      </c>
      <c r="F25" s="9">
        <f>IF(OR(B25=0,D25=0),"",E25/D25)</f>
        <v/>
      </c>
      <c r="G25" s="7">
        <f>IF(B25=0,"",IF(E25&lt;0,"LOSING MONEY",IF(F25&lt;75,"Below target rate","OK")))</f>
        <v/>
      </c>
    </row>
    <row r="26">
      <c r="A26" s="7" t="n"/>
      <c r="B26" s="8" t="n"/>
      <c r="C26" s="8" t="n"/>
      <c r="D26" s="8" t="n"/>
      <c r="E26" s="9">
        <f>IF(B26=0,"",B26-C26)</f>
        <v/>
      </c>
      <c r="F26" s="9">
        <f>IF(OR(B26=0,D26=0),"",E26/D26)</f>
        <v/>
      </c>
      <c r="G26" s="7">
        <f>IF(B26=0,"",IF(E26&lt;0,"LOSING MONEY",IF(F26&lt;75,"Below target rate","OK")))</f>
        <v/>
      </c>
    </row>
    <row r="27">
      <c r="A27" s="7" t="n"/>
      <c r="B27" s="8" t="n"/>
      <c r="C27" s="8" t="n"/>
      <c r="D27" s="8" t="n"/>
      <c r="E27" s="9">
        <f>IF(B27=0,"",B27-C27)</f>
        <v/>
      </c>
      <c r="F27" s="9">
        <f>IF(OR(B27=0,D27=0),"",E27/D27)</f>
        <v/>
      </c>
      <c r="G27" s="7">
        <f>IF(B27=0,"",IF(E27&lt;0,"LOSING MONEY",IF(F27&lt;75,"Below target rate","OK")))</f>
        <v/>
      </c>
    </row>
    <row r="28">
      <c r="A28" s="7" t="n"/>
      <c r="B28" s="8" t="n"/>
      <c r="C28" s="8" t="n"/>
      <c r="D28" s="8" t="n"/>
      <c r="E28" s="9">
        <f>IF(B28=0,"",B28-C28)</f>
        <v/>
      </c>
      <c r="F28" s="9">
        <f>IF(OR(B28=0,D28=0),"",E28/D28)</f>
        <v/>
      </c>
      <c r="G28" s="7">
        <f>IF(B28=0,"",IF(E28&lt;0,"LOSING MONEY",IF(F28&lt;75,"Below target rate","OK")))</f>
        <v/>
      </c>
    </row>
    <row r="29">
      <c r="A29" s="7" t="n"/>
      <c r="B29" s="8" t="n"/>
      <c r="C29" s="8" t="n"/>
      <c r="D29" s="8" t="n"/>
      <c r="E29" s="9">
        <f>IF(B29=0,"",B29-C29)</f>
        <v/>
      </c>
      <c r="F29" s="9">
        <f>IF(OR(B29=0,D29=0),"",E29/D29)</f>
        <v/>
      </c>
      <c r="G29" s="7">
        <f>IF(B29=0,"",IF(E29&lt;0,"LOSING MONEY",IF(F29&lt;75,"Below target rate","OK")))</f>
        <v/>
      </c>
    </row>
    <row r="30">
      <c r="A30" s="7" t="n"/>
      <c r="B30" s="8" t="n"/>
      <c r="C30" s="8" t="n"/>
      <c r="D30" s="8" t="n"/>
      <c r="E30" s="9">
        <f>IF(B30=0,"",B30-C30)</f>
        <v/>
      </c>
      <c r="F30" s="9">
        <f>IF(OR(B30=0,D30=0),"",E30/D30)</f>
        <v/>
      </c>
      <c r="G30" s="7">
        <f>IF(B30=0,"",IF(E30&lt;0,"LOSING MONEY",IF(F30&lt;75,"Below target rate","OK")))</f>
        <v/>
      </c>
    </row>
    <row r="31">
      <c r="A31" s="7" t="n"/>
      <c r="B31" s="8" t="n"/>
      <c r="C31" s="8" t="n"/>
      <c r="D31" s="8" t="n"/>
      <c r="E31" s="9">
        <f>IF(B31=0,"",B31-C31)</f>
        <v/>
      </c>
      <c r="F31" s="9">
        <f>IF(OR(B31=0,D31=0),"",E31/D31)</f>
        <v/>
      </c>
      <c r="G31" s="7">
        <f>IF(B31=0,"",IF(E31&lt;0,"LOSING MONEY",IF(F31&lt;75,"Below target rate","OK")))</f>
        <v/>
      </c>
    </row>
    <row r="32">
      <c r="A32" s="7" t="n"/>
      <c r="B32" s="8" t="n"/>
      <c r="C32" s="8" t="n"/>
      <c r="D32" s="8" t="n"/>
      <c r="E32" s="9">
        <f>IF(B32=0,"",B32-C32)</f>
        <v/>
      </c>
      <c r="F32" s="9">
        <f>IF(OR(B32=0,D32=0),"",E32/D32)</f>
        <v/>
      </c>
      <c r="G32" s="7">
        <f>IF(B32=0,"",IF(E32&lt;0,"LOSING MONEY",IF(F32&lt;75,"Below target rate","OK")))</f>
        <v/>
      </c>
    </row>
    <row r="33">
      <c r="A33" s="7" t="n"/>
      <c r="B33" s="8" t="n"/>
      <c r="C33" s="8" t="n"/>
      <c r="D33" s="8" t="n"/>
      <c r="E33" s="9">
        <f>IF(B33=0,"",B33-C33)</f>
        <v/>
      </c>
      <c r="F33" s="9">
        <f>IF(OR(B33=0,D33=0),"",E33/D33)</f>
        <v/>
      </c>
      <c r="G33" s="7">
        <f>IF(B33=0,"",IF(E33&lt;0,"LOSING MONEY",IF(F33&lt;75,"Below target rate","OK")))</f>
        <v/>
      </c>
    </row>
    <row r="34">
      <c r="A34" s="7" t="n"/>
      <c r="B34" s="8" t="n"/>
      <c r="C34" s="8" t="n"/>
      <c r="D34" s="8" t="n"/>
      <c r="E34" s="9">
        <f>IF(B34=0,"",B34-C34)</f>
        <v/>
      </c>
      <c r="F34" s="9">
        <f>IF(OR(B34=0,D34=0),"",E34/D34)</f>
        <v/>
      </c>
      <c r="G34" s="7">
        <f>IF(B34=0,"",IF(E34&lt;0,"LOSING MONEY",IF(F34&lt;75,"Below target rate","OK")))</f>
        <v/>
      </c>
    </row>
    <row r="35">
      <c r="A35" s="7" t="n"/>
      <c r="B35" s="8" t="n"/>
      <c r="C35" s="8" t="n"/>
      <c r="D35" s="8" t="n"/>
      <c r="E35" s="9">
        <f>IF(B35=0,"",B35-C35)</f>
        <v/>
      </c>
      <c r="F35" s="9">
        <f>IF(OR(B35=0,D35=0),"",E35/D35)</f>
        <v/>
      </c>
      <c r="G35" s="7">
        <f>IF(B35=0,"",IF(E35&lt;0,"LOSING MONEY",IF(F35&lt;75,"Below target rate","OK")))</f>
        <v/>
      </c>
    </row>
    <row r="36">
      <c r="A36" s="7" t="n"/>
      <c r="B36" s="8" t="n"/>
      <c r="C36" s="8" t="n"/>
      <c r="D36" s="8" t="n"/>
      <c r="E36" s="9">
        <f>IF(B36=0,"",B36-C36)</f>
        <v/>
      </c>
      <c r="F36" s="9">
        <f>IF(OR(B36=0,D36=0),"",E36/D36)</f>
        <v/>
      </c>
      <c r="G36" s="7">
        <f>IF(B36=0,"",IF(E36&lt;0,"LOSING MONEY",IF(F36&lt;75,"Below target rate","OK")))</f>
        <v/>
      </c>
    </row>
    <row r="37">
      <c r="A37" s="7" t="n"/>
      <c r="B37" s="8" t="n"/>
      <c r="C37" s="8" t="n"/>
      <c r="D37" s="8" t="n"/>
      <c r="E37" s="9">
        <f>IF(B37=0,"",B37-C37)</f>
        <v/>
      </c>
      <c r="F37" s="9">
        <f>IF(OR(B37=0,D37=0),"",E37/D37)</f>
        <v/>
      </c>
      <c r="G37" s="7">
        <f>IF(B37=0,"",IF(E37&lt;0,"LOSING MONEY",IF(F37&lt;75,"Below target rate","OK")))</f>
        <v/>
      </c>
    </row>
    <row r="38">
      <c r="A38" s="7" t="n"/>
      <c r="B38" s="8" t="n"/>
      <c r="C38" s="8" t="n"/>
      <c r="D38" s="8" t="n"/>
      <c r="E38" s="9">
        <f>IF(B38=0,"",B38-C38)</f>
        <v/>
      </c>
      <c r="F38" s="9">
        <f>IF(OR(B38=0,D38=0),"",E38/D38)</f>
        <v/>
      </c>
      <c r="G38" s="7">
        <f>IF(B38=0,"",IF(E38&lt;0,"LOSING MONEY",IF(F38&lt;75,"Below target rate","OK")))</f>
        <v/>
      </c>
    </row>
    <row r="39">
      <c r="A39" s="7" t="n"/>
      <c r="B39" s="8" t="n"/>
      <c r="C39" s="8" t="n"/>
      <c r="D39" s="8" t="n"/>
      <c r="E39" s="9">
        <f>IF(B39=0,"",B39-C39)</f>
        <v/>
      </c>
      <c r="F39" s="9">
        <f>IF(OR(B39=0,D39=0),"",E39/D39)</f>
        <v/>
      </c>
      <c r="G39" s="7">
        <f>IF(B39=0,"",IF(E39&lt;0,"LOSING MONEY",IF(F39&lt;75,"Below target rate","OK")))</f>
        <v/>
      </c>
    </row>
    <row r="40">
      <c r="A40" s="7" t="n"/>
      <c r="B40" s="8" t="n"/>
      <c r="C40" s="8" t="n"/>
      <c r="D40" s="8" t="n"/>
      <c r="E40" s="9">
        <f>IF(B40=0,"",B40-C40)</f>
        <v/>
      </c>
      <c r="F40" s="9">
        <f>IF(OR(B40=0,D40=0),"",E40/D40)</f>
        <v/>
      </c>
      <c r="G40" s="7">
        <f>IF(B40=0,"",IF(E40&lt;0,"LOSING MONEY",IF(F40&lt;75,"Below target rate","OK")))</f>
        <v/>
      </c>
    </row>
    <row r="41">
      <c r="A41" s="7" t="n"/>
      <c r="B41" s="8" t="n"/>
      <c r="C41" s="8" t="n"/>
      <c r="D41" s="8" t="n"/>
      <c r="E41" s="9">
        <f>IF(B41=0,"",B41-C41)</f>
        <v/>
      </c>
      <c r="F41" s="9">
        <f>IF(OR(B41=0,D41=0),"",E41/D41)</f>
        <v/>
      </c>
      <c r="G41" s="7">
        <f>IF(B41=0,"",IF(E41&lt;0,"LOSING MONEY",IF(F41&lt;75,"Below target rate","OK")))</f>
        <v/>
      </c>
    </row>
    <row r="42">
      <c r="A42" s="7" t="n"/>
      <c r="B42" s="8" t="n"/>
      <c r="C42" s="8" t="n"/>
      <c r="D42" s="8" t="n"/>
      <c r="E42" s="9">
        <f>IF(B42=0,"",B42-C42)</f>
        <v/>
      </c>
      <c r="F42" s="9">
        <f>IF(OR(B42=0,D42=0),"",E42/D42)</f>
        <v/>
      </c>
      <c r="G42" s="7">
        <f>IF(B42=0,"",IF(E42&lt;0,"LOSING MONEY",IF(F42&lt;75,"Below target rate","OK")))</f>
        <v/>
      </c>
    </row>
    <row r="43">
      <c r="A43" s="7" t="n"/>
      <c r="B43" s="8" t="n"/>
      <c r="C43" s="8" t="n"/>
      <c r="D43" s="8" t="n"/>
      <c r="E43" s="9">
        <f>IF(B43=0,"",B43-C43)</f>
        <v/>
      </c>
      <c r="F43" s="9">
        <f>IF(OR(B43=0,D43=0),"",E43/D43)</f>
        <v/>
      </c>
      <c r="G43" s="7">
        <f>IF(B43=0,"",IF(E43&lt;0,"LOSING MONEY",IF(F43&lt;75,"Below target rate","OK")))</f>
        <v/>
      </c>
    </row>
    <row r="44">
      <c r="A44" s="7" t="n"/>
      <c r="B44" s="8" t="n"/>
      <c r="C44" s="8" t="n"/>
      <c r="D44" s="8" t="n"/>
      <c r="E44" s="9">
        <f>IF(B44=0,"",B44-C44)</f>
        <v/>
      </c>
      <c r="F44" s="9">
        <f>IF(OR(B44=0,D44=0),"",E44/D44)</f>
        <v/>
      </c>
      <c r="G44" s="7">
        <f>IF(B44=0,"",IF(E44&lt;0,"LOSING MONEY",IF(F44&lt;75,"Below target rate","OK")))</f>
        <v/>
      </c>
    </row>
    <row r="45">
      <c r="A45" s="7" t="n"/>
      <c r="B45" s="8" t="n"/>
      <c r="C45" s="8" t="n"/>
      <c r="D45" s="8" t="n"/>
      <c r="E45" s="9">
        <f>IF(B45=0,"",B45-C45)</f>
        <v/>
      </c>
      <c r="F45" s="9">
        <f>IF(OR(B45=0,D45=0),"",E45/D45)</f>
        <v/>
      </c>
      <c r="G45" s="7">
        <f>IF(B45=0,"",IF(E45&lt;0,"LOSING MONEY",IF(F45&lt;75,"Below target rate","OK")))</f>
        <v/>
      </c>
    </row>
    <row r="46">
      <c r="A46" s="7" t="n"/>
      <c r="B46" s="8" t="n"/>
      <c r="C46" s="8" t="n"/>
      <c r="D46" s="8" t="n"/>
      <c r="E46" s="9">
        <f>IF(B46=0,"",B46-C46)</f>
        <v/>
      </c>
      <c r="F46" s="9">
        <f>IF(OR(B46=0,D46=0),"",E46/D46)</f>
        <v/>
      </c>
      <c r="G46" s="7">
        <f>IF(B46=0,"",IF(E46&lt;0,"LOSING MONEY",IF(F46&lt;75,"Below target rate","OK")))</f>
        <v/>
      </c>
    </row>
    <row r="47">
      <c r="A47" s="7" t="n"/>
      <c r="B47" s="8" t="n"/>
      <c r="C47" s="8" t="n"/>
      <c r="D47" s="8" t="n"/>
      <c r="E47" s="9">
        <f>IF(B47=0,"",B47-C47)</f>
        <v/>
      </c>
      <c r="F47" s="9">
        <f>IF(OR(B47=0,D47=0),"",E47/D47)</f>
        <v/>
      </c>
      <c r="G47" s="7">
        <f>IF(B47=0,"",IF(E47&lt;0,"LOSING MONEY",IF(F47&lt;75,"Below target rate","OK")))</f>
        <v/>
      </c>
    </row>
    <row r="48">
      <c r="A48" s="7" t="n"/>
      <c r="B48" s="8" t="n"/>
      <c r="C48" s="8" t="n"/>
      <c r="D48" s="8" t="n"/>
      <c r="E48" s="9">
        <f>IF(B48=0,"",B48-C48)</f>
        <v/>
      </c>
      <c r="F48" s="9">
        <f>IF(OR(B48=0,D48=0),"",E48/D48)</f>
        <v/>
      </c>
      <c r="G48" s="7">
        <f>IF(B48=0,"",IF(E48&lt;0,"LOSING MONEY",IF(F48&lt;75,"Below target rate","OK")))</f>
        <v/>
      </c>
    </row>
    <row r="49">
      <c r="A49" s="7" t="n"/>
      <c r="B49" s="8" t="n"/>
      <c r="C49" s="8" t="n"/>
      <c r="D49" s="8" t="n"/>
      <c r="E49" s="9">
        <f>IF(B49=0,"",B49-C49)</f>
        <v/>
      </c>
      <c r="F49" s="9">
        <f>IF(OR(B49=0,D49=0),"",E49/D49)</f>
        <v/>
      </c>
      <c r="G49" s="7">
        <f>IF(B49=0,"",IF(E49&lt;0,"LOSING MONEY",IF(F49&lt;75,"Below target rate","OK")))</f>
        <v/>
      </c>
    </row>
    <row r="50">
      <c r="A50" s="7" t="n"/>
      <c r="B50" s="8" t="n"/>
      <c r="C50" s="8" t="n"/>
      <c r="D50" s="8" t="n"/>
      <c r="E50" s="9">
        <f>IF(B50=0,"",B50-C50)</f>
        <v/>
      </c>
      <c r="F50" s="9">
        <f>IF(OR(B50=0,D50=0),"",E50/D50)</f>
        <v/>
      </c>
      <c r="G50" s="7">
        <f>IF(B50=0,"",IF(E50&lt;0,"LOSING MONEY",IF(F50&lt;75,"Below target rate","OK")))</f>
        <v/>
      </c>
    </row>
    <row r="51">
      <c r="A51" s="7" t="n"/>
      <c r="B51" s="8" t="n"/>
      <c r="C51" s="8" t="n"/>
      <c r="D51" s="8" t="n"/>
      <c r="E51" s="9">
        <f>IF(B51=0,"",B51-C51)</f>
        <v/>
      </c>
      <c r="F51" s="9">
        <f>IF(OR(B51=0,D51=0),"",E51/D51)</f>
        <v/>
      </c>
      <c r="G51" s="7">
        <f>IF(B51=0,"",IF(E51&lt;0,"LOSING MONEY",IF(F51&lt;75,"Below target rate","OK")))</f>
        <v/>
      </c>
    </row>
    <row r="54">
      <c r="A54" s="18" t="inlineStr">
        <is>
          <t>Adjust the $75/hr target in column G to your own benchmark.</t>
        </is>
      </c>
    </row>
    <row r="55">
      <c r="A55" s="18" t="inlineStr">
        <is>
          <t>A client who loses you money at $10,000 loses you money at $10,500. Reprice to profit or exit.</t>
        </is>
      </c>
    </row>
  </sheetData>
  <conditionalFormatting sqref="G2:G51">
    <cfRule type="cellIs" priority="1" operator="equal" dxfId="0">
      <formula>"LOSING MONEY"</formula>
    </cfRule>
    <cfRule type="cellIs" priority="2" operator="equal" dxfId="1">
      <formula>"Below target rate"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2026-08-07T13:00:30Z</dcterms:created>
  <dcterms:modified xmlns:dcterms="http://purl.org/dc/terms/" xmlns:xsi="http://www.w3.org/2001/XMLSchema-instance" xsi:type="dcterms:W3CDTF">2026-08-07T13:00:30Z</dcterms:modified>
</cp:coreProperties>
</file>